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5" yWindow="465" windowWidth="30345" windowHeight="14640"/>
  </bookViews>
  <sheets>
    <sheet name="Sheet1" sheetId="1" r:id="rId1"/>
  </sheets>
  <definedNames>
    <definedName name="_xlnm.Print_Area" localSheetId="0">Sheet1!$A$1:$C$66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2" i="1" l="1"/>
  <c r="K92" i="1"/>
  <c r="H92" i="1"/>
  <c r="E92" i="1"/>
  <c r="K107" i="1"/>
  <c r="H107" i="1"/>
  <c r="E107" i="1"/>
  <c r="E106" i="1"/>
  <c r="N96" i="1"/>
  <c r="K96" i="1"/>
  <c r="H96" i="1"/>
  <c r="E96" i="1"/>
  <c r="E104" i="1"/>
  <c r="N95" i="1"/>
  <c r="K95" i="1"/>
  <c r="H95" i="1"/>
  <c r="E95" i="1"/>
  <c r="Q94" i="1"/>
  <c r="N94" i="1"/>
  <c r="K94" i="1"/>
  <c r="H94" i="1"/>
  <c r="E94" i="1"/>
  <c r="N93" i="1"/>
  <c r="K93" i="1"/>
  <c r="H93" i="1"/>
  <c r="E93" i="1"/>
  <c r="N91" i="1"/>
  <c r="K91" i="1"/>
  <c r="H91" i="1"/>
  <c r="E91" i="1"/>
  <c r="N90" i="1"/>
  <c r="K90" i="1"/>
  <c r="H90" i="1"/>
  <c r="E90" i="1"/>
  <c r="H105" i="1"/>
  <c r="E105" i="1"/>
  <c r="H17" i="1"/>
  <c r="K17" i="1"/>
  <c r="N17" i="1"/>
  <c r="N15" i="1"/>
  <c r="N79" i="1"/>
  <c r="H87" i="1"/>
  <c r="E87" i="1"/>
  <c r="N78" i="1"/>
  <c r="K78" i="1"/>
  <c r="H78" i="1"/>
  <c r="E78" i="1"/>
  <c r="E86" i="1"/>
  <c r="N82" i="1"/>
  <c r="K82" i="1"/>
  <c r="H82" i="1"/>
  <c r="E82" i="1"/>
  <c r="H85" i="1"/>
  <c r="E85" i="1"/>
  <c r="K79" i="1"/>
  <c r="H79" i="1"/>
  <c r="E79" i="1"/>
  <c r="N81" i="1"/>
  <c r="K81" i="1"/>
  <c r="H81" i="1"/>
  <c r="E81" i="1"/>
  <c r="N80" i="1"/>
  <c r="K80" i="1"/>
  <c r="H80" i="1"/>
  <c r="E80" i="1"/>
  <c r="T70" i="1"/>
  <c r="Q70" i="1"/>
  <c r="N70" i="1"/>
  <c r="K70" i="1"/>
  <c r="H70" i="1"/>
  <c r="E70" i="1"/>
  <c r="N75" i="1"/>
  <c r="K75" i="1"/>
  <c r="H75" i="1"/>
  <c r="E75" i="1"/>
  <c r="Q74" i="1"/>
  <c r="N74" i="1"/>
  <c r="K74" i="1"/>
  <c r="H74" i="1"/>
  <c r="E74" i="1"/>
  <c r="Q73" i="1"/>
  <c r="N73" i="1"/>
  <c r="K73" i="1"/>
  <c r="H73" i="1"/>
  <c r="E73" i="1"/>
  <c r="Q72" i="1"/>
  <c r="N72" i="1"/>
  <c r="K72" i="1"/>
  <c r="H72" i="1"/>
  <c r="U72" i="1" s="1"/>
  <c r="E72" i="1"/>
  <c r="Q71" i="1"/>
  <c r="N71" i="1"/>
  <c r="K71" i="1"/>
  <c r="H71" i="1"/>
  <c r="E71" i="1"/>
  <c r="U28" i="1"/>
  <c r="U29" i="1"/>
  <c r="N4" i="1"/>
  <c r="N8" i="1"/>
  <c r="N7" i="1"/>
  <c r="Q4" i="1"/>
  <c r="Q7" i="1"/>
  <c r="K4" i="1"/>
  <c r="H4" i="1"/>
  <c r="K53" i="1"/>
  <c r="Q34" i="1"/>
  <c r="T11" i="1"/>
  <c r="K15" i="1"/>
  <c r="Q6" i="1"/>
  <c r="Q5" i="1"/>
  <c r="Q11" i="1"/>
  <c r="H16" i="1"/>
  <c r="N6" i="1"/>
  <c r="N5" i="1"/>
  <c r="N11" i="1"/>
  <c r="N16" i="1"/>
  <c r="N22" i="1"/>
  <c r="N26" i="1"/>
  <c r="N33" i="1"/>
  <c r="N31" i="1"/>
  <c r="N32" i="1"/>
  <c r="N34" i="1"/>
  <c r="N35" i="1"/>
  <c r="N45" i="1"/>
  <c r="N47" i="1"/>
  <c r="K8" i="1"/>
  <c r="K7" i="1"/>
  <c r="K6" i="1"/>
  <c r="K5" i="1"/>
  <c r="K11" i="1"/>
  <c r="K16" i="1"/>
  <c r="K22" i="1"/>
  <c r="K26" i="1"/>
  <c r="K33" i="1"/>
  <c r="K31" i="1"/>
  <c r="K32" i="1"/>
  <c r="K34" i="1"/>
  <c r="K35" i="1"/>
  <c r="K45" i="1"/>
  <c r="K47" i="1"/>
  <c r="K50" i="1"/>
  <c r="H8" i="1"/>
  <c r="H7" i="1"/>
  <c r="H6" i="1"/>
  <c r="H5" i="1"/>
  <c r="H11" i="1"/>
  <c r="H15" i="1"/>
  <c r="H20" i="1"/>
  <c r="H22" i="1"/>
  <c r="H26" i="1"/>
  <c r="H27" i="1"/>
  <c r="H33" i="1"/>
  <c r="H31" i="1"/>
  <c r="H32" i="1"/>
  <c r="H34" i="1"/>
  <c r="H30" i="1"/>
  <c r="H35" i="1"/>
  <c r="H45" i="1"/>
  <c r="H47" i="1"/>
  <c r="H50" i="1"/>
  <c r="H53" i="1"/>
  <c r="H60" i="1"/>
  <c r="H66" i="1"/>
  <c r="E8" i="1"/>
  <c r="E7" i="1"/>
  <c r="E6" i="1"/>
  <c r="E5" i="1"/>
  <c r="E11" i="1"/>
  <c r="E17" i="1"/>
  <c r="E16" i="1"/>
  <c r="E15" i="1"/>
  <c r="E20" i="1"/>
  <c r="E22" i="1"/>
  <c r="U22" i="1" s="1"/>
  <c r="E24" i="1"/>
  <c r="E26" i="1"/>
  <c r="E27" i="1"/>
  <c r="E33" i="1"/>
  <c r="E36" i="1"/>
  <c r="E31" i="1"/>
  <c r="E32" i="1"/>
  <c r="E34" i="1"/>
  <c r="E30" i="1"/>
  <c r="E35" i="1"/>
  <c r="E45" i="1"/>
  <c r="E47" i="1"/>
  <c r="E49" i="1"/>
  <c r="E50" i="1"/>
  <c r="E53" i="1"/>
  <c r="E60" i="1"/>
  <c r="E63" i="1"/>
  <c r="E64" i="1"/>
  <c r="E65" i="1"/>
  <c r="E66" i="1"/>
  <c r="E4" i="1"/>
  <c r="U45" i="1" l="1"/>
  <c r="U11" i="1"/>
  <c r="U26" i="1"/>
  <c r="U34" i="1"/>
  <c r="U93" i="1"/>
  <c r="U92" i="1"/>
  <c r="U96" i="1"/>
  <c r="U90" i="1"/>
  <c r="U91" i="1"/>
  <c r="U94" i="1"/>
  <c r="U95" i="1"/>
  <c r="U47" i="1"/>
  <c r="U32" i="1"/>
  <c r="U82" i="1"/>
  <c r="U31" i="1"/>
  <c r="U15" i="1"/>
  <c r="U5" i="1"/>
  <c r="U7" i="1"/>
  <c r="U30" i="1"/>
  <c r="U35" i="1"/>
  <c r="U33" i="1"/>
  <c r="U16" i="1"/>
  <c r="U6" i="1"/>
  <c r="U4" i="1"/>
  <c r="U80" i="1"/>
  <c r="U81" i="1"/>
  <c r="U79" i="1"/>
  <c r="U78" i="1"/>
  <c r="U17" i="1"/>
  <c r="U73" i="1"/>
  <c r="U71" i="1"/>
  <c r="U74" i="1"/>
  <c r="U70" i="1"/>
</calcChain>
</file>

<file path=xl/sharedStrings.xml><?xml version="1.0" encoding="utf-8"?>
<sst xmlns="http://schemas.openxmlformats.org/spreadsheetml/2006/main" count="251" uniqueCount="73">
  <si>
    <t>Shane McDonald</t>
  </si>
  <si>
    <t>Neil douglas</t>
  </si>
  <si>
    <t>David Jackson</t>
  </si>
  <si>
    <t>Will Douglas</t>
  </si>
  <si>
    <t>Gary middleton</t>
  </si>
  <si>
    <t>David scott</t>
  </si>
  <si>
    <t>Mark Crapper</t>
  </si>
  <si>
    <t>Robert Bowe</t>
  </si>
  <si>
    <t>Nigel Heath</t>
  </si>
  <si>
    <t>Andy Minns</t>
  </si>
  <si>
    <t>Jonathan Bright</t>
  </si>
  <si>
    <t>Hans Gilham</t>
  </si>
  <si>
    <t>Richard Burr</t>
  </si>
  <si>
    <t>Mark Sigrist</t>
  </si>
  <si>
    <t>Kenny thomson</t>
  </si>
  <si>
    <t>Barry Jeffrey</t>
  </si>
  <si>
    <t>John Kerwin</t>
  </si>
  <si>
    <t>Mike Silcock</t>
  </si>
  <si>
    <t>Andy Ayre</t>
  </si>
  <si>
    <t>Robert Ord</t>
  </si>
  <si>
    <t>Tom Bell</t>
  </si>
  <si>
    <t>John Anderson</t>
  </si>
  <si>
    <t>Lindsay Barrie</t>
  </si>
  <si>
    <t>Graham Pybus</t>
  </si>
  <si>
    <t>Glenn Smith</t>
  </si>
  <si>
    <t>Steven Noble</t>
  </si>
  <si>
    <t>Dave Hutchieson</t>
  </si>
  <si>
    <t>Martin hinton</t>
  </si>
  <si>
    <t>Tim Spencer</t>
  </si>
  <si>
    <t>Michael Mosley</t>
  </si>
  <si>
    <t>Ralph Thompson</t>
  </si>
  <si>
    <t>Aidan Philipson</t>
  </si>
  <si>
    <t>Albert Britton</t>
  </si>
  <si>
    <t>Stephen Cummings</t>
  </si>
  <si>
    <t>Nigel Marriott</t>
  </si>
  <si>
    <t>Nigel Thompson</t>
  </si>
  <si>
    <t>David Quinlan</t>
  </si>
  <si>
    <t>Martin campbell</t>
  </si>
  <si>
    <t>Lee Britton</t>
  </si>
  <si>
    <t>Stephen Rippon</t>
  </si>
  <si>
    <t>Steven Fisher</t>
  </si>
  <si>
    <t>Stephen Hunter</t>
  </si>
  <si>
    <t>Michael Harding</t>
  </si>
  <si>
    <t>Sunday</t>
  </si>
  <si>
    <t>start time</t>
  </si>
  <si>
    <t xml:space="preserve">expert class 4 </t>
  </si>
  <si>
    <t>no.</t>
  </si>
  <si>
    <t>name</t>
  </si>
  <si>
    <t>expert class 3</t>
  </si>
  <si>
    <t>expert class 2</t>
  </si>
  <si>
    <t>expert class 1</t>
  </si>
  <si>
    <t>club A class 4</t>
  </si>
  <si>
    <t>club A class 3</t>
  </si>
  <si>
    <t>club A class 2</t>
  </si>
  <si>
    <t>club A class 1</t>
  </si>
  <si>
    <t>club B class 4</t>
  </si>
  <si>
    <t>club B class 3</t>
  </si>
  <si>
    <t>club B class 2</t>
  </si>
  <si>
    <t>club B class 1</t>
  </si>
  <si>
    <t>sports class 4</t>
  </si>
  <si>
    <t>sports class 3</t>
  </si>
  <si>
    <t>sports class 2</t>
  </si>
  <si>
    <t>sports class 1</t>
  </si>
  <si>
    <t>Alan Robson</t>
  </si>
  <si>
    <t>in</t>
  </si>
  <si>
    <t>lap time</t>
  </si>
  <si>
    <t>out</t>
  </si>
  <si>
    <t>total </t>
  </si>
  <si>
    <t>ns</t>
  </si>
  <si>
    <t>ret</t>
  </si>
  <si>
    <t>over all expert</t>
  </si>
  <si>
    <t>over all club A</t>
  </si>
  <si>
    <t>over all club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</si>
</sst>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0" fontId="1" fillId="0" borderId="0" xfId="0" applyFont="1"/>
    <xf numFmtId="20" fontId="0" fillId="0" borderId="0" xfId="0" applyNumberFormat="1" applyFill="1"/>
    <xf numFmtId="20" fontId="0" fillId="2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workbookViewId="0">
      <selection activeCell="R27" sqref="R27"/>
    </sheetView>
  </sheetViews>
  <sheetFormatPr defaultColWidth="11" defaultRowHeight="15.75" x14ac:dyDescent="0.25"/>
  <cols>
    <col min="1" max="1" width="3.625" bestFit="1" customWidth="1"/>
    <col min="2" max="2" width="14.875" bestFit="1" customWidth="1"/>
    <col min="3" max="3" width="9.375" bestFit="1" customWidth="1"/>
    <col min="4" max="4" width="5.625" bestFit="1" customWidth="1"/>
    <col min="5" max="5" width="8" bestFit="1" customWidth="1"/>
    <col min="6" max="7" width="5.625" bestFit="1" customWidth="1"/>
    <col min="8" max="8" width="8" bestFit="1" customWidth="1"/>
    <col min="9" max="10" width="5.625" bestFit="1" customWidth="1"/>
    <col min="11" max="11" width="8" bestFit="1" customWidth="1"/>
    <col min="12" max="13" width="5.625" bestFit="1" customWidth="1"/>
    <col min="14" max="14" width="8" bestFit="1" customWidth="1"/>
    <col min="15" max="16" width="5.625" bestFit="1" customWidth="1"/>
    <col min="17" max="17" width="8" bestFit="1" customWidth="1"/>
    <col min="18" max="19" width="5.625" bestFit="1" customWidth="1"/>
    <col min="20" max="20" width="8" bestFit="1" customWidth="1"/>
    <col min="21" max="21" width="5.625" bestFit="1" customWidth="1"/>
  </cols>
  <sheetData>
    <row r="1" spans="1:21" ht="18.75" x14ac:dyDescent="0.3">
      <c r="B1" s="2" t="s">
        <v>43</v>
      </c>
    </row>
    <row r="2" spans="1:21" x14ac:dyDescent="0.25">
      <c r="C2" t="s">
        <v>44</v>
      </c>
      <c r="D2" t="s">
        <v>64</v>
      </c>
      <c r="E2" t="s">
        <v>65</v>
      </c>
      <c r="F2" t="s">
        <v>66</v>
      </c>
      <c r="G2" t="s">
        <v>64</v>
      </c>
      <c r="H2" t="s">
        <v>65</v>
      </c>
      <c r="I2" t="s">
        <v>66</v>
      </c>
      <c r="J2" t="s">
        <v>64</v>
      </c>
      <c r="K2" t="s">
        <v>65</v>
      </c>
      <c r="L2" t="s">
        <v>66</v>
      </c>
      <c r="M2" t="s">
        <v>64</v>
      </c>
      <c r="N2" t="s">
        <v>65</v>
      </c>
      <c r="O2" t="s">
        <v>66</v>
      </c>
      <c r="P2" t="s">
        <v>64</v>
      </c>
      <c r="Q2" t="s">
        <v>65</v>
      </c>
      <c r="R2" t="s">
        <v>66</v>
      </c>
      <c r="S2" t="s">
        <v>64</v>
      </c>
      <c r="T2" t="s">
        <v>65</v>
      </c>
      <c r="U2" t="s">
        <v>67</v>
      </c>
    </row>
    <row r="3" spans="1:21" x14ac:dyDescent="0.25">
      <c r="A3">
        <v>0</v>
      </c>
      <c r="B3" t="s">
        <v>45</v>
      </c>
      <c r="C3" s="1"/>
    </row>
    <row r="4" spans="1:21" x14ac:dyDescent="0.25">
      <c r="A4">
        <v>1</v>
      </c>
      <c r="B4" t="s">
        <v>0</v>
      </c>
      <c r="C4" s="1">
        <v>0.4375</v>
      </c>
      <c r="D4" s="1">
        <v>0.44930555555555557</v>
      </c>
      <c r="E4" s="1">
        <f>SUM(D4-C4)</f>
        <v>1.1805555555555569E-2</v>
      </c>
      <c r="F4" s="1">
        <v>0.49861111111111112</v>
      </c>
      <c r="G4" s="1">
        <v>0.51041666666666663</v>
      </c>
      <c r="H4" s="1">
        <f>SUM(G4-F4)</f>
        <v>1.1805555555555514E-2</v>
      </c>
      <c r="I4" s="1">
        <v>0.52361111111111114</v>
      </c>
      <c r="J4" s="1">
        <v>0.53611111111111109</v>
      </c>
      <c r="K4" s="1">
        <f>SUM(J4-I4)</f>
        <v>1.2499999999999956E-2</v>
      </c>
      <c r="L4" s="1">
        <v>0.53749999999999998</v>
      </c>
      <c r="M4" s="1">
        <v>0.54999999999999993</v>
      </c>
      <c r="N4" s="1">
        <f>SUM(M4-L4)</f>
        <v>1.2499999999999956E-2</v>
      </c>
      <c r="O4" s="1">
        <v>0.55138888888888882</v>
      </c>
      <c r="P4" s="1">
        <v>0.56319444444444444</v>
      </c>
      <c r="Q4" s="1">
        <f>SUM(P4-O4)</f>
        <v>1.1805555555555625E-2</v>
      </c>
      <c r="T4" s="1"/>
      <c r="U4" s="1">
        <f>SUM(Q4+N4+K4+H4+E4)</f>
        <v>6.0416666666666619E-2</v>
      </c>
    </row>
    <row r="5" spans="1:21" x14ac:dyDescent="0.25">
      <c r="A5">
        <v>6</v>
      </c>
      <c r="B5" t="s">
        <v>4</v>
      </c>
      <c r="C5" s="1">
        <v>0.43888888888888888</v>
      </c>
      <c r="D5" s="1">
        <v>0.45347222222222222</v>
      </c>
      <c r="E5" s="1">
        <f>SUM(D5-C5)</f>
        <v>1.4583333333333337E-2</v>
      </c>
      <c r="F5" s="1">
        <v>0.4604166666666667</v>
      </c>
      <c r="G5" s="1">
        <v>0.47361111111111115</v>
      </c>
      <c r="H5" s="1">
        <f>SUM(G5-F5)</f>
        <v>1.3194444444444453E-2</v>
      </c>
      <c r="I5" s="1">
        <v>0.48125000000000001</v>
      </c>
      <c r="J5" s="1">
        <v>0.49583333333333335</v>
      </c>
      <c r="K5" s="1">
        <f>SUM(J5-I5)</f>
        <v>1.4583333333333337E-2</v>
      </c>
      <c r="L5" s="1">
        <v>0.50277777777777777</v>
      </c>
      <c r="M5" s="1">
        <v>0.51527777777777783</v>
      </c>
      <c r="N5" s="1">
        <f>SUM(M5-L5)</f>
        <v>1.2500000000000067E-2</v>
      </c>
      <c r="O5" s="1">
        <v>0.52430555555555558</v>
      </c>
      <c r="P5" s="1">
        <v>0.53680555555555554</v>
      </c>
      <c r="Q5" s="1">
        <f>SUM(P5-O5)</f>
        <v>1.2499999999999956E-2</v>
      </c>
      <c r="U5" s="1">
        <f>SUM(Q5+N5+K5+H5+E5)</f>
        <v>6.7361111111111149E-2</v>
      </c>
    </row>
    <row r="6" spans="1:21" x14ac:dyDescent="0.25">
      <c r="A6">
        <v>5</v>
      </c>
      <c r="B6" t="s">
        <v>3</v>
      </c>
      <c r="C6" s="1">
        <v>0.4381944444444445</v>
      </c>
      <c r="D6" s="1">
        <v>0.45763888888888887</v>
      </c>
      <c r="E6" s="1">
        <f>SUM(D6-C6)</f>
        <v>1.9444444444444375E-2</v>
      </c>
      <c r="F6" s="1">
        <v>0.46458333333333335</v>
      </c>
      <c r="G6" s="1">
        <v>0.48055555555555557</v>
      </c>
      <c r="H6" s="1">
        <f>SUM(G6-F6)</f>
        <v>1.5972222222222221E-2</v>
      </c>
      <c r="I6" s="1">
        <v>0.48680555555555555</v>
      </c>
      <c r="J6" s="1">
        <v>0.50347222222222221</v>
      </c>
      <c r="K6" s="1">
        <f>SUM(J6-I6)</f>
        <v>1.6666666666666663E-2</v>
      </c>
      <c r="L6" s="1">
        <v>0.51041666666666663</v>
      </c>
      <c r="M6" s="1">
        <v>0.52500000000000002</v>
      </c>
      <c r="N6" s="1">
        <f>SUM(M6-L6)</f>
        <v>1.4583333333333393E-2</v>
      </c>
      <c r="O6" s="1">
        <v>0.53055555555555556</v>
      </c>
      <c r="P6" s="1">
        <v>0.54513888888888895</v>
      </c>
      <c r="Q6" s="1">
        <f>SUM(P6-O6)</f>
        <v>1.4583333333333393E-2</v>
      </c>
      <c r="U6" s="1">
        <f>SUM(Q6+N6+K6+H6+E6)</f>
        <v>8.1250000000000044E-2</v>
      </c>
    </row>
    <row r="7" spans="1:21" x14ac:dyDescent="0.25">
      <c r="A7">
        <v>4</v>
      </c>
      <c r="B7" t="s">
        <v>2</v>
      </c>
      <c r="C7" s="1">
        <v>0.4381944444444445</v>
      </c>
      <c r="D7" s="1">
        <v>0.45763888888888887</v>
      </c>
      <c r="E7" s="1">
        <f>SUM(D7-C7)</f>
        <v>1.9444444444444375E-2</v>
      </c>
      <c r="F7" s="1">
        <v>0.46527777777777773</v>
      </c>
      <c r="G7" s="1">
        <v>0.4826388888888889</v>
      </c>
      <c r="H7" s="1">
        <f>SUM(G7-F7)</f>
        <v>1.736111111111116E-2</v>
      </c>
      <c r="I7" s="1">
        <v>0.4909722222222222</v>
      </c>
      <c r="J7" s="1">
        <v>0.50624999999999998</v>
      </c>
      <c r="K7" s="1">
        <f>SUM(J7-I7)</f>
        <v>1.5277777777777779E-2</v>
      </c>
      <c r="L7" s="1">
        <v>0.51388888888888895</v>
      </c>
      <c r="M7" s="1">
        <v>0.52847222222222223</v>
      </c>
      <c r="N7" s="1">
        <f>SUM(M7-L7)</f>
        <v>1.4583333333333282E-2</v>
      </c>
      <c r="O7" s="1">
        <v>0.53541666666666665</v>
      </c>
      <c r="P7" s="1">
        <v>0.55138888888888882</v>
      </c>
      <c r="Q7" s="1">
        <f>SUM(P7-O7)</f>
        <v>1.5972222222222165E-2</v>
      </c>
      <c r="U7" s="1">
        <f>SUM(Q7+N7+K7+H7+E7)</f>
        <v>8.2638888888888762E-2</v>
      </c>
    </row>
    <row r="8" spans="1:21" x14ac:dyDescent="0.25">
      <c r="A8">
        <v>3</v>
      </c>
      <c r="B8" t="s">
        <v>1</v>
      </c>
      <c r="C8" s="1">
        <v>0.4375</v>
      </c>
      <c r="D8" s="1">
        <v>0.45833333333333331</v>
      </c>
      <c r="E8" s="1">
        <f>SUM(D8-C8)</f>
        <v>2.0833333333333315E-2</v>
      </c>
      <c r="F8" s="1">
        <v>0.46527777777777773</v>
      </c>
      <c r="G8" s="1">
        <v>0.48819444444444443</v>
      </c>
      <c r="H8" s="1">
        <f>SUM(G8-F8)</f>
        <v>2.2916666666666696E-2</v>
      </c>
      <c r="I8" s="1">
        <v>0.49513888888888885</v>
      </c>
      <c r="J8" s="1">
        <v>0.51666666666666672</v>
      </c>
      <c r="K8" s="1">
        <f>SUM(J8-I8)</f>
        <v>2.1527777777777868E-2</v>
      </c>
      <c r="L8" s="1">
        <v>0.52430555555555558</v>
      </c>
      <c r="M8" s="1">
        <v>0.55138888888888882</v>
      </c>
      <c r="N8" s="1">
        <f>SUM(M8-L8)</f>
        <v>2.7083333333333237E-2</v>
      </c>
      <c r="Q8" s="1" t="s">
        <v>69</v>
      </c>
      <c r="U8" s="1" t="s">
        <v>69</v>
      </c>
    </row>
    <row r="9" spans="1:21" x14ac:dyDescent="0.25">
      <c r="A9" t="s">
        <v>46</v>
      </c>
      <c r="B9" t="s">
        <v>47</v>
      </c>
      <c r="C9" s="1"/>
      <c r="E9" s="1"/>
      <c r="H9" s="1"/>
      <c r="K9" s="1"/>
      <c r="N9" s="1"/>
      <c r="Q9" s="1"/>
    </row>
    <row r="10" spans="1:21" x14ac:dyDescent="0.25">
      <c r="A10">
        <v>0</v>
      </c>
      <c r="B10" t="s">
        <v>48</v>
      </c>
      <c r="C10" s="1"/>
      <c r="E10" s="1"/>
      <c r="H10" s="1"/>
      <c r="K10" s="1"/>
      <c r="N10" s="1"/>
      <c r="Q10" s="1"/>
    </row>
    <row r="11" spans="1:21" x14ac:dyDescent="0.25">
      <c r="A11">
        <v>7</v>
      </c>
      <c r="B11" t="s">
        <v>5</v>
      </c>
      <c r="C11" s="1">
        <v>0.43888888888888888</v>
      </c>
      <c r="D11" s="1">
        <v>0.45208333333333334</v>
      </c>
      <c r="E11" s="1">
        <f t="shared" ref="E11:E66" si="0">SUM(D11-C11)</f>
        <v>1.3194444444444453E-2</v>
      </c>
      <c r="F11" s="1">
        <v>0.45902777777777781</v>
      </c>
      <c r="G11" s="1">
        <v>0.47083333333333338</v>
      </c>
      <c r="H11" s="1">
        <f t="shared" ref="H11:H66" si="1">SUM(G11-F11)</f>
        <v>1.1805555555555569E-2</v>
      </c>
      <c r="I11" s="1">
        <v>0.4777777777777778</v>
      </c>
      <c r="J11" s="1">
        <v>0.48888888888888887</v>
      </c>
      <c r="K11" s="1">
        <f t="shared" ref="K11:K53" si="2">SUM(J11-I11)</f>
        <v>1.1111111111111072E-2</v>
      </c>
      <c r="L11" s="1">
        <v>0.49513888888888885</v>
      </c>
      <c r="M11" s="1">
        <v>0.50624999999999998</v>
      </c>
      <c r="N11" s="1">
        <f t="shared" ref="N11:N45" si="3">SUM(M11-L11)</f>
        <v>1.1111111111111127E-2</v>
      </c>
      <c r="O11" s="1">
        <v>0.51458333333333328</v>
      </c>
      <c r="P11" s="1">
        <v>0.52500000000000002</v>
      </c>
      <c r="Q11" s="1">
        <f t="shared" ref="Q11" si="4">SUM(P11-O11)</f>
        <v>1.0416666666666741E-2</v>
      </c>
      <c r="R11" s="4">
        <v>0.53541666666666665</v>
      </c>
      <c r="S11" s="4">
        <v>0.54583333333333328</v>
      </c>
      <c r="T11" s="4">
        <f t="shared" ref="T11" si="5">SUM(S11-R11)</f>
        <v>1.041666666666663E-2</v>
      </c>
      <c r="U11" s="1">
        <f t="shared" ref="U11" si="6">SUM(Q11+N11+K11+H11+E11)</f>
        <v>5.7638888888888962E-2</v>
      </c>
    </row>
    <row r="12" spans="1:21" x14ac:dyDescent="0.25">
      <c r="A12">
        <v>0</v>
      </c>
      <c r="B12" t="s">
        <v>49</v>
      </c>
      <c r="C12" s="1"/>
      <c r="E12" s="1"/>
      <c r="H12" s="1"/>
      <c r="K12" s="1"/>
      <c r="N12" s="1"/>
      <c r="Q12" s="1"/>
    </row>
    <row r="13" spans="1:21" x14ac:dyDescent="0.25">
      <c r="A13">
        <v>0</v>
      </c>
      <c r="B13" t="s">
        <v>50</v>
      </c>
      <c r="C13" s="1"/>
      <c r="E13" s="1"/>
      <c r="H13" s="1"/>
      <c r="K13" s="1"/>
      <c r="N13" s="1"/>
      <c r="Q13" s="1"/>
    </row>
    <row r="14" spans="1:21" x14ac:dyDescent="0.25">
      <c r="A14" t="s">
        <v>46</v>
      </c>
      <c r="B14" t="s">
        <v>51</v>
      </c>
      <c r="C14" s="1"/>
      <c r="E14" s="1"/>
      <c r="H14" s="1"/>
      <c r="K14" s="1"/>
      <c r="N14" s="1"/>
      <c r="Q14" s="1"/>
    </row>
    <row r="15" spans="1:21" x14ac:dyDescent="0.25">
      <c r="A15">
        <v>25</v>
      </c>
      <c r="B15" t="s">
        <v>63</v>
      </c>
      <c r="C15" s="3">
        <v>0.44027777777777777</v>
      </c>
      <c r="D15" s="3">
        <v>0.45763888888888887</v>
      </c>
      <c r="E15" s="3">
        <f>SUM(D15-C15)</f>
        <v>1.7361111111111105E-2</v>
      </c>
      <c r="F15" s="3">
        <v>0.46458333333333335</v>
      </c>
      <c r="G15" s="3">
        <v>0.48125000000000001</v>
      </c>
      <c r="H15" s="3">
        <f>SUM(G15-F15)</f>
        <v>1.6666666666666663E-2</v>
      </c>
      <c r="I15" s="3">
        <v>0.48819444444444443</v>
      </c>
      <c r="J15" s="3">
        <v>0.50416666666666665</v>
      </c>
      <c r="K15" s="3">
        <f>SUM(J15-I15)</f>
        <v>1.5972222222222221E-2</v>
      </c>
      <c r="L15" s="3">
        <v>0.51180555555555551</v>
      </c>
      <c r="M15" s="3">
        <v>0.52847222222222223</v>
      </c>
      <c r="N15" s="3">
        <f>SUM(M15-L15)</f>
        <v>1.6666666666666718E-2</v>
      </c>
      <c r="Q15" s="1"/>
      <c r="U15" s="1">
        <f>SUM(Q15+N15+K15+H15+E15)</f>
        <v>6.6666666666666707E-2</v>
      </c>
    </row>
    <row r="16" spans="1:21" x14ac:dyDescent="0.25">
      <c r="A16">
        <v>22</v>
      </c>
      <c r="B16" t="s">
        <v>7</v>
      </c>
      <c r="C16" s="1">
        <v>0.43958333333333338</v>
      </c>
      <c r="D16" s="1">
        <v>0.46319444444444446</v>
      </c>
      <c r="E16" s="1">
        <f>SUM(D16-C16)</f>
        <v>2.3611111111111083E-2</v>
      </c>
      <c r="F16" s="1">
        <v>0.48819444444444443</v>
      </c>
      <c r="G16" s="1">
        <v>0.50347222222222221</v>
      </c>
      <c r="H16" s="1">
        <f>SUM(G16-F16)</f>
        <v>1.5277777777777779E-2</v>
      </c>
      <c r="I16" s="1">
        <v>0.51041666666666663</v>
      </c>
      <c r="J16" s="1">
        <v>0.52430555555555558</v>
      </c>
      <c r="K16" s="1">
        <f>SUM(J16-I16)</f>
        <v>1.3888888888888951E-2</v>
      </c>
      <c r="L16" s="1">
        <v>0.53263888888888888</v>
      </c>
      <c r="M16" s="1">
        <v>0.54652777777777783</v>
      </c>
      <c r="N16" s="1">
        <f>SUM(M16-L16)</f>
        <v>1.3888888888888951E-2</v>
      </c>
      <c r="Q16" s="1"/>
      <c r="U16" s="1">
        <f>SUM(Q16+N16+K16+H16+E16)</f>
        <v>6.6666666666666763E-2</v>
      </c>
    </row>
    <row r="17" spans="1:21" x14ac:dyDescent="0.25">
      <c r="A17">
        <v>21</v>
      </c>
      <c r="B17" t="s">
        <v>6</v>
      </c>
      <c r="C17" s="1">
        <v>0.43958333333333338</v>
      </c>
      <c r="D17" s="1">
        <v>0.46319444444444446</v>
      </c>
      <c r="E17" s="1">
        <f>SUM(D17-C17)</f>
        <v>2.3611111111111083E-2</v>
      </c>
      <c r="F17" s="1">
        <v>0.48819444444444443</v>
      </c>
      <c r="G17" s="1">
        <v>0.50347222222222221</v>
      </c>
      <c r="H17" s="1">
        <f>SUM(G17-F17)</f>
        <v>1.5277777777777779E-2</v>
      </c>
      <c r="I17" s="1">
        <v>0.51041666666666663</v>
      </c>
      <c r="J17" s="1">
        <v>0.52500000000000002</v>
      </c>
      <c r="K17" s="1">
        <f>SUM(J17-I17)</f>
        <v>1.4583333333333393E-2</v>
      </c>
      <c r="L17" s="1">
        <v>0.53263888888888888</v>
      </c>
      <c r="M17" s="1">
        <v>0.54652777777777783</v>
      </c>
      <c r="N17" s="1">
        <f>SUM(M17-L17)</f>
        <v>1.3888888888888951E-2</v>
      </c>
      <c r="Q17" s="1"/>
      <c r="U17" s="1">
        <f>SUM(Q17+N17+K17+H17+E17)</f>
        <v>6.7361111111111205E-2</v>
      </c>
    </row>
    <row r="18" spans="1:21" x14ac:dyDescent="0.25">
      <c r="A18">
        <v>23</v>
      </c>
      <c r="B18" t="s">
        <v>8</v>
      </c>
      <c r="C18" s="1" t="s">
        <v>68</v>
      </c>
      <c r="E18" s="1"/>
      <c r="G18" s="1"/>
      <c r="H18" s="1"/>
      <c r="K18" s="1"/>
      <c r="N18" s="1" t="s">
        <v>68</v>
      </c>
      <c r="Q18" s="1"/>
      <c r="U18" s="1" t="s">
        <v>68</v>
      </c>
    </row>
    <row r="19" spans="1:21" x14ac:dyDescent="0.25">
      <c r="A19">
        <v>24</v>
      </c>
      <c r="B19" t="s">
        <v>9</v>
      </c>
      <c r="C19" s="1" t="s">
        <v>68</v>
      </c>
      <c r="E19" s="1"/>
      <c r="H19" s="1"/>
      <c r="K19" s="1"/>
      <c r="N19" s="1" t="s">
        <v>68</v>
      </c>
      <c r="Q19" s="1"/>
      <c r="U19" s="1" t="s">
        <v>68</v>
      </c>
    </row>
    <row r="20" spans="1:21" x14ac:dyDescent="0.25">
      <c r="A20">
        <v>26</v>
      </c>
      <c r="B20" t="s">
        <v>11</v>
      </c>
      <c r="C20" s="1">
        <v>0.44097222222222227</v>
      </c>
      <c r="D20" s="1">
        <v>0.46111111111111108</v>
      </c>
      <c r="E20" s="1">
        <f>SUM(D20-C20)</f>
        <v>2.0138888888888817E-2</v>
      </c>
      <c r="F20" s="1">
        <v>0.47013888888888888</v>
      </c>
      <c r="G20" s="1">
        <v>0.5</v>
      </c>
      <c r="H20" s="1">
        <f>SUM(G20-F20)</f>
        <v>2.9861111111111116E-2</v>
      </c>
      <c r="I20" t="s">
        <v>69</v>
      </c>
      <c r="K20" s="1" t="s">
        <v>69</v>
      </c>
      <c r="N20" s="1" t="s">
        <v>69</v>
      </c>
      <c r="Q20" s="1"/>
      <c r="U20" s="1" t="s">
        <v>69</v>
      </c>
    </row>
    <row r="21" spans="1:21" x14ac:dyDescent="0.25">
      <c r="A21" t="s">
        <v>46</v>
      </c>
      <c r="B21" t="s">
        <v>52</v>
      </c>
      <c r="C21" s="1"/>
      <c r="E21" s="1"/>
      <c r="H21" s="1"/>
      <c r="K21" s="1"/>
      <c r="N21" s="1"/>
      <c r="Q21" s="1"/>
      <c r="U21" s="1"/>
    </row>
    <row r="22" spans="1:21" x14ac:dyDescent="0.25">
      <c r="A22">
        <v>27</v>
      </c>
      <c r="B22" t="s">
        <v>10</v>
      </c>
      <c r="C22" s="1">
        <v>0.44097222222222227</v>
      </c>
      <c r="D22" s="1">
        <v>0.46111111111111108</v>
      </c>
      <c r="E22" s="1">
        <f t="shared" si="0"/>
        <v>2.0138888888888817E-2</v>
      </c>
      <c r="F22" s="1">
        <v>0.47013888888888888</v>
      </c>
      <c r="G22" s="1">
        <v>0.4993055555555555</v>
      </c>
      <c r="H22" s="1">
        <f t="shared" si="1"/>
        <v>2.9166666666666619E-2</v>
      </c>
      <c r="I22" s="1">
        <v>0.52430555555555558</v>
      </c>
      <c r="J22" s="1">
        <v>0.54097222222222219</v>
      </c>
      <c r="K22" s="1">
        <f t="shared" si="2"/>
        <v>1.6666666666666607E-2</v>
      </c>
      <c r="L22" s="1">
        <v>0.54166666666666663</v>
      </c>
      <c r="M22" s="1">
        <v>0.55625000000000002</v>
      </c>
      <c r="N22" s="1">
        <f t="shared" si="3"/>
        <v>1.4583333333333393E-2</v>
      </c>
      <c r="Q22" s="1"/>
      <c r="U22" s="1">
        <f t="shared" ref="U22" si="7">SUM(Q22+N22+K22+H22+E22)</f>
        <v>8.0555555555555436E-2</v>
      </c>
    </row>
    <row r="23" spans="1:21" x14ac:dyDescent="0.25">
      <c r="A23" t="s">
        <v>46</v>
      </c>
      <c r="B23" t="s">
        <v>53</v>
      </c>
      <c r="C23" s="1"/>
      <c r="E23" s="1"/>
      <c r="H23" s="1"/>
      <c r="K23" s="1"/>
      <c r="N23" s="1"/>
      <c r="Q23" s="1"/>
      <c r="U23" s="1"/>
    </row>
    <row r="24" spans="1:21" x14ac:dyDescent="0.25">
      <c r="A24">
        <v>30</v>
      </c>
      <c r="B24" t="s">
        <v>12</v>
      </c>
      <c r="C24" s="1">
        <v>0.44166666666666665</v>
      </c>
      <c r="E24" s="1">
        <f t="shared" si="0"/>
        <v>-0.44166666666666665</v>
      </c>
      <c r="F24" t="s">
        <v>69</v>
      </c>
      <c r="H24" s="1"/>
      <c r="K24" s="1"/>
      <c r="N24" s="1"/>
      <c r="Q24" s="1"/>
      <c r="U24" s="1" t="s">
        <v>69</v>
      </c>
    </row>
    <row r="25" spans="1:21" x14ac:dyDescent="0.25">
      <c r="A25" t="s">
        <v>46</v>
      </c>
      <c r="B25" t="s">
        <v>54</v>
      </c>
      <c r="C25" s="1"/>
      <c r="E25" s="1"/>
      <c r="H25" s="1"/>
      <c r="K25" s="1"/>
      <c r="N25" s="1"/>
      <c r="Q25" s="1"/>
      <c r="U25" s="1"/>
    </row>
    <row r="26" spans="1:21" x14ac:dyDescent="0.25">
      <c r="A26">
        <v>31</v>
      </c>
      <c r="B26" t="s">
        <v>13</v>
      </c>
      <c r="C26" s="1">
        <v>0.44166666666666665</v>
      </c>
      <c r="D26" s="1">
        <v>0.45833333333333331</v>
      </c>
      <c r="E26" s="1">
        <f t="shared" si="0"/>
        <v>1.6666666666666663E-2</v>
      </c>
      <c r="F26" s="1">
        <v>0.46527777777777773</v>
      </c>
      <c r="G26" s="1">
        <v>0.48194444444444445</v>
      </c>
      <c r="H26" s="1">
        <f t="shared" si="1"/>
        <v>1.6666666666666718E-2</v>
      </c>
      <c r="I26" s="1">
        <v>0.48819444444444443</v>
      </c>
      <c r="J26" s="1">
        <v>0.50416666666666665</v>
      </c>
      <c r="K26" s="1">
        <f t="shared" si="2"/>
        <v>1.5972222222222221E-2</v>
      </c>
      <c r="L26" s="1">
        <v>0.51180555555555551</v>
      </c>
      <c r="M26" s="1">
        <v>0.52708333333333335</v>
      </c>
      <c r="N26" s="1">
        <f t="shared" si="3"/>
        <v>1.5277777777777835E-2</v>
      </c>
      <c r="Q26" s="1"/>
      <c r="U26" s="1">
        <f>SUM(N26+K26+H26+E26)</f>
        <v>6.4583333333333437E-2</v>
      </c>
    </row>
    <row r="27" spans="1:21" x14ac:dyDescent="0.25">
      <c r="A27">
        <v>32</v>
      </c>
      <c r="B27" t="s">
        <v>14</v>
      </c>
      <c r="C27" s="1">
        <v>0.44236111111111115</v>
      </c>
      <c r="D27" s="1">
        <v>0.45763888888888887</v>
      </c>
      <c r="E27" s="1">
        <f t="shared" si="0"/>
        <v>1.5277777777777724E-2</v>
      </c>
      <c r="F27" s="1">
        <v>0.46458333333333335</v>
      </c>
      <c r="G27" s="1">
        <v>0.4770833333333333</v>
      </c>
      <c r="H27" s="1">
        <f t="shared" si="1"/>
        <v>1.2499999999999956E-2</v>
      </c>
      <c r="I27" s="1">
        <v>0.48472222222222222</v>
      </c>
      <c r="K27" s="1" t="s">
        <v>69</v>
      </c>
      <c r="N27" s="1" t="s">
        <v>69</v>
      </c>
      <c r="Q27" s="1"/>
      <c r="U27" s="1" t="s">
        <v>69</v>
      </c>
    </row>
    <row r="28" spans="1:21" x14ac:dyDescent="0.25">
      <c r="A28" t="s">
        <v>46</v>
      </c>
      <c r="B28" t="s">
        <v>55</v>
      </c>
      <c r="C28" s="1"/>
      <c r="E28" s="1"/>
      <c r="H28" s="1"/>
      <c r="K28" s="1"/>
      <c r="N28" s="1"/>
      <c r="Q28" s="1"/>
      <c r="U28" s="1">
        <f t="shared" ref="U28" si="8">SUM(N28+K28+H28+E28)</f>
        <v>0</v>
      </c>
    </row>
    <row r="29" spans="1:21" x14ac:dyDescent="0.25">
      <c r="A29" t="s">
        <v>46</v>
      </c>
      <c r="B29" t="s">
        <v>56</v>
      </c>
      <c r="C29" s="1"/>
      <c r="E29" s="1"/>
      <c r="H29" s="1"/>
      <c r="K29" s="1"/>
      <c r="N29" s="1"/>
      <c r="U29" s="1">
        <f t="shared" ref="U29:U35" si="9">SUM(N29+K29+H29+E29)</f>
        <v>0</v>
      </c>
    </row>
    <row r="30" spans="1:21" x14ac:dyDescent="0.25">
      <c r="A30">
        <v>45</v>
      </c>
      <c r="B30" t="s">
        <v>20</v>
      </c>
      <c r="C30" s="1">
        <v>0.44444444444444442</v>
      </c>
      <c r="D30" s="1">
        <v>0.4680555555555555</v>
      </c>
      <c r="E30" s="1">
        <f t="shared" ref="E30:E36" si="10">SUM(D30-C30)</f>
        <v>2.3611111111111083E-2</v>
      </c>
      <c r="F30" s="1">
        <v>0.47430555555555554</v>
      </c>
      <c r="G30" s="1">
        <v>0.49236111111111108</v>
      </c>
      <c r="H30" s="1">
        <f t="shared" ref="H30:H35" si="11">SUM(G30-F30)</f>
        <v>1.8055555555555547E-2</v>
      </c>
      <c r="I30" t="s">
        <v>69</v>
      </c>
      <c r="K30" s="1"/>
      <c r="N30" s="1"/>
      <c r="Q30" s="1"/>
      <c r="U30" s="1">
        <f t="shared" si="9"/>
        <v>4.166666666666663E-2</v>
      </c>
    </row>
    <row r="31" spans="1:21" x14ac:dyDescent="0.25">
      <c r="A31">
        <v>41</v>
      </c>
      <c r="B31" t="s">
        <v>16</v>
      </c>
      <c r="C31" s="1">
        <v>0.44305555555555554</v>
      </c>
      <c r="D31" s="1">
        <v>0.45624999999999999</v>
      </c>
      <c r="E31" s="1">
        <f t="shared" si="10"/>
        <v>1.3194444444444453E-2</v>
      </c>
      <c r="F31" s="1">
        <v>0.46319444444444446</v>
      </c>
      <c r="G31" s="1">
        <v>0.47638888888888892</v>
      </c>
      <c r="H31" s="1">
        <f t="shared" si="11"/>
        <v>1.3194444444444453E-2</v>
      </c>
      <c r="I31" s="1">
        <v>0.4826388888888889</v>
      </c>
      <c r="J31" s="1">
        <v>0.49652777777777773</v>
      </c>
      <c r="K31" s="1">
        <f>SUM(J31-I31)</f>
        <v>1.388888888888884E-2</v>
      </c>
      <c r="L31" s="1">
        <v>0.50347222222222221</v>
      </c>
      <c r="M31" s="1">
        <v>0.51666666666666672</v>
      </c>
      <c r="N31" s="1">
        <f>SUM(M31-L31)</f>
        <v>1.3194444444444509E-2</v>
      </c>
      <c r="Q31" s="1"/>
      <c r="U31" s="1">
        <f t="shared" si="9"/>
        <v>5.3472222222222254E-2</v>
      </c>
    </row>
    <row r="32" spans="1:21" x14ac:dyDescent="0.25">
      <c r="A32">
        <v>43</v>
      </c>
      <c r="B32" t="s">
        <v>18</v>
      </c>
      <c r="C32" s="1">
        <v>0.44375000000000003</v>
      </c>
      <c r="D32" s="1">
        <v>0.4597222222222222</v>
      </c>
      <c r="E32" s="1">
        <f t="shared" si="10"/>
        <v>1.5972222222222165E-2</v>
      </c>
      <c r="F32" s="1">
        <v>0.4694444444444445</v>
      </c>
      <c r="G32" s="1">
        <v>0.4861111111111111</v>
      </c>
      <c r="H32" s="1">
        <f t="shared" si="11"/>
        <v>1.6666666666666607E-2</v>
      </c>
      <c r="I32" s="1">
        <v>0.49652777777777773</v>
      </c>
      <c r="J32" s="1">
        <v>0.5131944444444444</v>
      </c>
      <c r="K32" s="1">
        <f>SUM(J32-I32)</f>
        <v>1.6666666666666663E-2</v>
      </c>
      <c r="L32" s="1">
        <v>0.52152777777777781</v>
      </c>
      <c r="M32" s="1">
        <v>0.53680555555555554</v>
      </c>
      <c r="N32" s="1">
        <f>SUM(M32-L32)</f>
        <v>1.5277777777777724E-2</v>
      </c>
      <c r="Q32" s="1"/>
      <c r="U32" s="1">
        <f t="shared" si="9"/>
        <v>6.4583333333333159E-2</v>
      </c>
    </row>
    <row r="33" spans="1:21" x14ac:dyDescent="0.25">
      <c r="A33">
        <v>78</v>
      </c>
      <c r="B33" t="s">
        <v>39</v>
      </c>
      <c r="C33" s="1">
        <v>0.44236111111111115</v>
      </c>
      <c r="D33" s="1">
        <v>0.45833333333333331</v>
      </c>
      <c r="E33" s="1">
        <f t="shared" si="10"/>
        <v>1.5972222222222165E-2</v>
      </c>
      <c r="F33" s="1">
        <v>0.46666666666666662</v>
      </c>
      <c r="G33" s="1">
        <v>0.48194444444444445</v>
      </c>
      <c r="H33" s="1">
        <f t="shared" si="11"/>
        <v>1.5277777777777835E-2</v>
      </c>
      <c r="I33" s="1">
        <v>0.49305555555555558</v>
      </c>
      <c r="J33" s="1">
        <v>0.51736111111111105</v>
      </c>
      <c r="K33" s="1">
        <f>SUM(J33-I33)</f>
        <v>2.4305555555555469E-2</v>
      </c>
      <c r="L33" s="1">
        <v>0.53055555555555556</v>
      </c>
      <c r="M33" s="1">
        <v>0.54513888888888895</v>
      </c>
      <c r="N33" s="1">
        <f>SUM(M33-L33)</f>
        <v>1.4583333333333393E-2</v>
      </c>
      <c r="Q33" s="1"/>
      <c r="U33" s="1">
        <f t="shared" si="9"/>
        <v>7.0138888888888862E-2</v>
      </c>
    </row>
    <row r="34" spans="1:21" x14ac:dyDescent="0.25">
      <c r="A34">
        <v>44</v>
      </c>
      <c r="B34" t="s">
        <v>19</v>
      </c>
      <c r="C34" s="1">
        <v>0.44375000000000003</v>
      </c>
      <c r="D34" s="1">
        <v>0.46180555555555558</v>
      </c>
      <c r="E34" s="1">
        <f t="shared" si="10"/>
        <v>1.8055555555555547E-2</v>
      </c>
      <c r="F34" s="1">
        <v>0.4694444444444445</v>
      </c>
      <c r="G34" s="1">
        <v>0.48819444444444443</v>
      </c>
      <c r="H34" s="1">
        <f t="shared" si="11"/>
        <v>1.8749999999999933E-2</v>
      </c>
      <c r="I34" s="1">
        <v>0.49583333333333335</v>
      </c>
      <c r="J34" s="1">
        <v>0.51388888888888895</v>
      </c>
      <c r="K34" s="1">
        <f>SUM(J34-I34)</f>
        <v>1.8055555555555602E-2</v>
      </c>
      <c r="L34" s="1">
        <v>0.52083333333333337</v>
      </c>
      <c r="M34" s="1">
        <v>0.53749999999999998</v>
      </c>
      <c r="N34" s="1">
        <f>SUM(M34-L34)</f>
        <v>1.6666666666666607E-2</v>
      </c>
      <c r="O34" s="4">
        <v>0.53888888888888886</v>
      </c>
      <c r="P34" s="4">
        <v>0.55555555555555558</v>
      </c>
      <c r="Q34" s="4">
        <f>SUM(P34-O34)</f>
        <v>1.6666666666666718E-2</v>
      </c>
      <c r="U34" s="1">
        <f t="shared" si="9"/>
        <v>7.152777777777769E-2</v>
      </c>
    </row>
    <row r="35" spans="1:21" x14ac:dyDescent="0.25">
      <c r="A35">
        <v>47</v>
      </c>
      <c r="B35" t="s">
        <v>21</v>
      </c>
      <c r="C35" s="1">
        <v>0.44444444444444442</v>
      </c>
      <c r="D35" s="1">
        <v>0.46458333333333335</v>
      </c>
      <c r="E35" s="1">
        <f t="shared" si="10"/>
        <v>2.0138888888888928E-2</v>
      </c>
      <c r="F35" s="1">
        <v>0.47222222222222227</v>
      </c>
      <c r="G35" s="1">
        <v>0.4909722222222222</v>
      </c>
      <c r="H35" s="1">
        <f t="shared" si="11"/>
        <v>1.8749999999999933E-2</v>
      </c>
      <c r="I35" s="1">
        <v>0.50347222222222221</v>
      </c>
      <c r="J35" s="1">
        <v>0.52222222222222225</v>
      </c>
      <c r="K35" s="1">
        <f>SUM(J35-I35)</f>
        <v>1.8750000000000044E-2</v>
      </c>
      <c r="L35" s="1">
        <v>0.53541666666666665</v>
      </c>
      <c r="M35" s="1">
        <v>0.55277777777777781</v>
      </c>
      <c r="N35" s="1">
        <f>SUM(M35-L35)</f>
        <v>1.736111111111116E-2</v>
      </c>
      <c r="Q35" s="1"/>
      <c r="U35" s="1">
        <f t="shared" si="9"/>
        <v>7.5000000000000067E-2</v>
      </c>
    </row>
    <row r="36" spans="1:21" x14ac:dyDescent="0.25">
      <c r="A36">
        <v>40</v>
      </c>
      <c r="B36" t="s">
        <v>15</v>
      </c>
      <c r="C36" s="1">
        <v>0.44236111111111115</v>
      </c>
      <c r="D36" s="1">
        <v>0.52708333333333335</v>
      </c>
      <c r="E36" s="1">
        <f t="shared" si="10"/>
        <v>8.4722222222222199E-2</v>
      </c>
      <c r="F36" t="s">
        <v>69</v>
      </c>
      <c r="H36" s="1"/>
      <c r="K36" s="1"/>
      <c r="N36" s="1" t="s">
        <v>69</v>
      </c>
      <c r="Q36" s="1"/>
      <c r="U36" s="1" t="s">
        <v>69</v>
      </c>
    </row>
    <row r="37" spans="1:21" x14ac:dyDescent="0.25">
      <c r="A37">
        <v>42</v>
      </c>
      <c r="B37" t="s">
        <v>17</v>
      </c>
      <c r="C37" s="1" t="s">
        <v>68</v>
      </c>
      <c r="E37" s="1"/>
      <c r="H37" s="1"/>
      <c r="K37" s="1"/>
      <c r="N37" s="1" t="s">
        <v>68</v>
      </c>
      <c r="Q37" s="1"/>
      <c r="U37" s="1" t="s">
        <v>68</v>
      </c>
    </row>
    <row r="38" spans="1:21" x14ac:dyDescent="0.25">
      <c r="A38">
        <v>48</v>
      </c>
      <c r="B38" t="s">
        <v>22</v>
      </c>
      <c r="C38" s="1" t="s">
        <v>68</v>
      </c>
      <c r="E38" s="1"/>
      <c r="H38" s="1"/>
      <c r="K38" s="1"/>
      <c r="N38" s="1" t="s">
        <v>68</v>
      </c>
      <c r="U38" s="1" t="s">
        <v>68</v>
      </c>
    </row>
    <row r="39" spans="1:21" x14ac:dyDescent="0.25">
      <c r="A39">
        <v>50</v>
      </c>
      <c r="B39" t="s">
        <v>23</v>
      </c>
      <c r="C39" s="1" t="s">
        <v>68</v>
      </c>
      <c r="E39" s="1"/>
      <c r="H39" s="1"/>
      <c r="K39" s="1"/>
      <c r="N39" s="1" t="s">
        <v>68</v>
      </c>
      <c r="U39" s="1" t="s">
        <v>68</v>
      </c>
    </row>
    <row r="40" spans="1:21" x14ac:dyDescent="0.25">
      <c r="A40">
        <v>52</v>
      </c>
      <c r="B40" t="s">
        <v>24</v>
      </c>
      <c r="C40" s="1" t="s">
        <v>68</v>
      </c>
      <c r="E40" s="1"/>
      <c r="H40" s="1"/>
      <c r="K40" s="1"/>
      <c r="N40" s="1" t="s">
        <v>68</v>
      </c>
      <c r="U40" s="1" t="s">
        <v>68</v>
      </c>
    </row>
    <row r="41" spans="1:21" x14ac:dyDescent="0.25">
      <c r="A41">
        <v>53</v>
      </c>
      <c r="B41" t="s">
        <v>25</v>
      </c>
      <c r="C41" s="1" t="s">
        <v>68</v>
      </c>
      <c r="E41" s="1"/>
      <c r="H41" s="1"/>
      <c r="K41" s="1"/>
      <c r="N41" s="1" t="s">
        <v>68</v>
      </c>
      <c r="U41" s="1" t="s">
        <v>68</v>
      </c>
    </row>
    <row r="42" spans="1:21" x14ac:dyDescent="0.25">
      <c r="A42" t="s">
        <v>46</v>
      </c>
      <c r="B42" t="s">
        <v>47</v>
      </c>
      <c r="C42" s="1"/>
      <c r="E42" s="1"/>
      <c r="H42" s="1"/>
      <c r="K42" s="1"/>
      <c r="N42" s="1"/>
      <c r="U42" s="1"/>
    </row>
    <row r="43" spans="1:21" x14ac:dyDescent="0.25">
      <c r="A43" t="s">
        <v>46</v>
      </c>
      <c r="B43" t="s">
        <v>57</v>
      </c>
      <c r="C43" s="1"/>
      <c r="E43" s="1"/>
      <c r="H43" s="1"/>
      <c r="K43" s="1"/>
      <c r="N43" s="1"/>
      <c r="U43" s="1"/>
    </row>
    <row r="44" spans="1:21" x14ac:dyDescent="0.25">
      <c r="A44">
        <v>56</v>
      </c>
      <c r="B44" t="s">
        <v>26</v>
      </c>
      <c r="C44" s="1" t="s">
        <v>68</v>
      </c>
      <c r="E44" s="1" t="s">
        <v>68</v>
      </c>
      <c r="H44" s="1"/>
      <c r="K44" s="1"/>
      <c r="N44" s="1" t="s">
        <v>68</v>
      </c>
      <c r="U44" s="1" t="s">
        <v>68</v>
      </c>
    </row>
    <row r="45" spans="1:21" x14ac:dyDescent="0.25">
      <c r="A45">
        <v>57</v>
      </c>
      <c r="B45" t="s">
        <v>27</v>
      </c>
      <c r="C45" s="1">
        <v>0.4465277777777778</v>
      </c>
      <c r="D45" s="1">
        <v>0.46736111111111112</v>
      </c>
      <c r="E45" s="1">
        <f t="shared" si="0"/>
        <v>2.0833333333333315E-2</v>
      </c>
      <c r="F45" s="1">
        <v>0.47569444444444442</v>
      </c>
      <c r="G45" s="1">
        <v>0.49791666666666662</v>
      </c>
      <c r="H45" s="1">
        <f t="shared" si="1"/>
        <v>2.2222222222222199E-2</v>
      </c>
      <c r="I45" s="1">
        <v>0.50694444444444442</v>
      </c>
      <c r="J45" s="1">
        <v>0.52777777777777779</v>
      </c>
      <c r="K45" s="1">
        <f t="shared" si="2"/>
        <v>2.083333333333337E-2</v>
      </c>
      <c r="L45" s="1">
        <v>0.53749999999999998</v>
      </c>
      <c r="M45" s="1">
        <v>0.55972222222222223</v>
      </c>
      <c r="N45" s="1">
        <f t="shared" si="3"/>
        <v>2.2222222222222254E-2</v>
      </c>
      <c r="U45" s="1">
        <f>SUM(N45+K45+H45+E45)</f>
        <v>8.6111111111111138E-2</v>
      </c>
    </row>
    <row r="46" spans="1:21" x14ac:dyDescent="0.25">
      <c r="A46" t="s">
        <v>46</v>
      </c>
      <c r="B46" t="s">
        <v>58</v>
      </c>
      <c r="C46" s="1"/>
      <c r="E46" s="1"/>
      <c r="H46" s="1"/>
      <c r="K46" s="1"/>
      <c r="N46" s="1"/>
      <c r="U46" s="1"/>
    </row>
    <row r="47" spans="1:21" x14ac:dyDescent="0.25">
      <c r="A47">
        <v>59</v>
      </c>
      <c r="B47" t="s">
        <v>28</v>
      </c>
      <c r="C47" s="1">
        <v>0.44722222222222219</v>
      </c>
      <c r="D47" s="1">
        <v>0.46388888888888885</v>
      </c>
      <c r="E47" s="1">
        <f>SUM(D47-C47)</f>
        <v>1.6666666666666663E-2</v>
      </c>
      <c r="F47" s="1">
        <v>0.47430555555555554</v>
      </c>
      <c r="G47" s="1">
        <v>0.4909722222222222</v>
      </c>
      <c r="H47" s="1">
        <f>SUM(G47-F47)</f>
        <v>1.6666666666666663E-2</v>
      </c>
      <c r="I47" s="1">
        <v>0.49791666666666662</v>
      </c>
      <c r="J47" s="1">
        <v>0.51527777777777783</v>
      </c>
      <c r="K47" s="1">
        <f>SUM(J47-I47)</f>
        <v>1.7361111111111216E-2</v>
      </c>
      <c r="L47" s="1">
        <v>0.5229166666666667</v>
      </c>
      <c r="M47" s="1">
        <v>0.53888888888888886</v>
      </c>
      <c r="N47" s="1">
        <f>SUM(M47-L47)</f>
        <v>1.5972222222222165E-2</v>
      </c>
      <c r="U47" s="1">
        <f>SUM(N47+K47+H47+E47)</f>
        <v>6.6666666666666707E-2</v>
      </c>
    </row>
    <row r="48" spans="1:21" x14ac:dyDescent="0.25">
      <c r="A48">
        <v>60</v>
      </c>
      <c r="B48" t="s">
        <v>29</v>
      </c>
      <c r="C48" s="1" t="s">
        <v>68</v>
      </c>
      <c r="E48" s="1"/>
      <c r="H48" s="1"/>
      <c r="K48" s="1"/>
      <c r="N48" s="1"/>
      <c r="U48" s="1" t="s">
        <v>68</v>
      </c>
    </row>
    <row r="49" spans="1:21" x14ac:dyDescent="0.25">
      <c r="A49">
        <v>63</v>
      </c>
      <c r="B49" t="s">
        <v>30</v>
      </c>
      <c r="C49" s="1">
        <v>0.44791666666666669</v>
      </c>
      <c r="D49" s="1">
        <v>0.4770833333333333</v>
      </c>
      <c r="E49" s="1">
        <f>SUM(D49-C49)</f>
        <v>2.9166666666666619E-2</v>
      </c>
      <c r="G49" t="s">
        <v>69</v>
      </c>
      <c r="H49" s="1"/>
      <c r="K49" s="1"/>
      <c r="N49" s="1"/>
      <c r="U49" s="1" t="s">
        <v>69</v>
      </c>
    </row>
    <row r="50" spans="1:21" x14ac:dyDescent="0.25">
      <c r="A50">
        <v>64</v>
      </c>
      <c r="B50" t="s">
        <v>31</v>
      </c>
      <c r="C50" s="1">
        <v>0.44791666666666669</v>
      </c>
      <c r="D50" s="1">
        <v>0.47361111111111115</v>
      </c>
      <c r="E50" s="1">
        <f>SUM(D50-C50)</f>
        <v>2.5694444444444464E-2</v>
      </c>
      <c r="F50" s="1">
        <v>0.48333333333333334</v>
      </c>
      <c r="G50" s="1">
        <v>0.50555555555555554</v>
      </c>
      <c r="H50" s="1">
        <f>SUM(G50-F50)</f>
        <v>2.2222222222222199E-2</v>
      </c>
      <c r="I50" s="1">
        <v>0.51180555555555551</v>
      </c>
      <c r="J50" s="1">
        <v>0.52847222222222223</v>
      </c>
      <c r="K50" s="1">
        <f>SUM(J50-I50)</f>
        <v>1.6666666666666718E-2</v>
      </c>
      <c r="N50" s="1" t="s">
        <v>69</v>
      </c>
      <c r="U50" s="1" t="s">
        <v>69</v>
      </c>
    </row>
    <row r="51" spans="1:21" x14ac:dyDescent="0.25">
      <c r="A51" t="s">
        <v>46</v>
      </c>
      <c r="B51" t="s">
        <v>47</v>
      </c>
      <c r="C51" s="1"/>
      <c r="E51" s="1"/>
      <c r="H51" s="1"/>
      <c r="K51" s="1"/>
      <c r="N51" s="1"/>
      <c r="U51" s="1"/>
    </row>
    <row r="52" spans="1:21" x14ac:dyDescent="0.25">
      <c r="A52" t="s">
        <v>46</v>
      </c>
      <c r="B52" t="s">
        <v>59</v>
      </c>
      <c r="C52" s="1"/>
      <c r="E52" s="1"/>
      <c r="H52" s="1"/>
      <c r="K52" s="1"/>
      <c r="N52" s="1"/>
      <c r="U52" s="1"/>
    </row>
    <row r="53" spans="1:21" x14ac:dyDescent="0.25">
      <c r="A53">
        <v>70</v>
      </c>
      <c r="B53" t="s">
        <v>32</v>
      </c>
      <c r="C53" s="1">
        <v>0.44861111111111113</v>
      </c>
      <c r="D53" s="1">
        <v>0.47222222222222227</v>
      </c>
      <c r="E53" s="1">
        <f t="shared" si="0"/>
        <v>2.3611111111111138E-2</v>
      </c>
      <c r="F53" s="1">
        <v>0.47847222222222219</v>
      </c>
      <c r="G53" s="1">
        <v>0.50069444444444444</v>
      </c>
      <c r="H53" s="1">
        <f t="shared" si="1"/>
        <v>2.2222222222222254E-2</v>
      </c>
      <c r="I53" s="1">
        <v>0.50694444444444442</v>
      </c>
      <c r="J53" s="1">
        <v>0.52916666666666667</v>
      </c>
      <c r="K53" s="1">
        <f t="shared" si="2"/>
        <v>2.2222222222222254E-2</v>
      </c>
      <c r="N53" s="1" t="s">
        <v>69</v>
      </c>
      <c r="U53" s="1" t="s">
        <v>69</v>
      </c>
    </row>
    <row r="54" spans="1:21" x14ac:dyDescent="0.25">
      <c r="A54" t="s">
        <v>46</v>
      </c>
      <c r="B54" t="s">
        <v>60</v>
      </c>
      <c r="C54" s="1"/>
      <c r="E54" s="1"/>
      <c r="H54" s="1"/>
      <c r="K54" s="1"/>
      <c r="N54" s="1"/>
      <c r="U54" s="1"/>
    </row>
    <row r="55" spans="1:21" x14ac:dyDescent="0.25">
      <c r="A55">
        <v>71</v>
      </c>
      <c r="B55" t="s">
        <v>33</v>
      </c>
      <c r="C55" s="1" t="s">
        <v>68</v>
      </c>
      <c r="E55" s="1" t="s">
        <v>68</v>
      </c>
      <c r="H55" s="1"/>
      <c r="K55" s="1"/>
      <c r="N55" s="1" t="s">
        <v>68</v>
      </c>
      <c r="U55" s="1" t="s">
        <v>68</v>
      </c>
    </row>
    <row r="56" spans="1:21" x14ac:dyDescent="0.25">
      <c r="A56" t="s">
        <v>46</v>
      </c>
      <c r="B56" t="s">
        <v>61</v>
      </c>
      <c r="C56" s="1"/>
      <c r="E56" s="1"/>
      <c r="H56" s="1"/>
      <c r="K56" s="1"/>
      <c r="N56" s="1"/>
      <c r="U56" s="1"/>
    </row>
    <row r="57" spans="1:21" x14ac:dyDescent="0.25">
      <c r="A57" t="s">
        <v>46</v>
      </c>
      <c r="B57" t="s">
        <v>47</v>
      </c>
      <c r="C57" s="1"/>
      <c r="E57" s="1"/>
      <c r="H57" s="1"/>
      <c r="K57" s="1"/>
      <c r="N57" s="1"/>
      <c r="U57" s="1"/>
    </row>
    <row r="58" spans="1:21" x14ac:dyDescent="0.25">
      <c r="A58" t="s">
        <v>46</v>
      </c>
      <c r="B58" t="s">
        <v>62</v>
      </c>
      <c r="C58" s="1"/>
      <c r="E58" s="1"/>
      <c r="H58" s="1"/>
      <c r="K58" s="1"/>
      <c r="N58" s="1"/>
      <c r="U58" s="1"/>
    </row>
    <row r="59" spans="1:21" x14ac:dyDescent="0.25">
      <c r="A59">
        <v>72</v>
      </c>
      <c r="B59" t="s">
        <v>34</v>
      </c>
      <c r="C59" s="1" t="s">
        <v>68</v>
      </c>
      <c r="E59" s="1"/>
      <c r="H59" s="1"/>
      <c r="K59" s="1"/>
      <c r="N59" s="1" t="s">
        <v>68</v>
      </c>
      <c r="U59" s="1" t="s">
        <v>68</v>
      </c>
    </row>
    <row r="60" spans="1:21" x14ac:dyDescent="0.25">
      <c r="A60">
        <v>74</v>
      </c>
      <c r="B60" t="s">
        <v>35</v>
      </c>
      <c r="C60" s="1">
        <v>0.44861111111111113</v>
      </c>
      <c r="D60" s="3">
        <v>0.47847222222222219</v>
      </c>
      <c r="E60" s="1">
        <f t="shared" si="0"/>
        <v>2.9861111111111061E-2</v>
      </c>
      <c r="F60" s="1"/>
      <c r="G60" s="1">
        <v>0.50069444444444444</v>
      </c>
      <c r="H60" s="1">
        <f t="shared" si="1"/>
        <v>0.50069444444444444</v>
      </c>
      <c r="I60" t="s">
        <v>69</v>
      </c>
      <c r="K60" s="1"/>
      <c r="N60" s="1"/>
      <c r="U60" s="1" t="s">
        <v>69</v>
      </c>
    </row>
    <row r="61" spans="1:21" x14ac:dyDescent="0.25">
      <c r="A61">
        <v>75</v>
      </c>
      <c r="B61" t="s">
        <v>36</v>
      </c>
      <c r="C61" s="1" t="s">
        <v>68</v>
      </c>
      <c r="E61" s="1"/>
      <c r="H61" s="1"/>
      <c r="K61" s="1"/>
      <c r="N61" s="1"/>
      <c r="U61" s="1" t="s">
        <v>68</v>
      </c>
    </row>
    <row r="62" spans="1:21" x14ac:dyDescent="0.25">
      <c r="A62">
        <v>76</v>
      </c>
      <c r="B62" t="s">
        <v>37</v>
      </c>
      <c r="C62" s="1" t="s">
        <v>68</v>
      </c>
      <c r="E62" s="1"/>
      <c r="H62" s="1"/>
      <c r="K62" s="1"/>
      <c r="N62" s="1"/>
      <c r="U62" s="1" t="s">
        <v>68</v>
      </c>
    </row>
    <row r="63" spans="1:21" x14ac:dyDescent="0.25">
      <c r="A63">
        <v>77</v>
      </c>
      <c r="B63" t="s">
        <v>38</v>
      </c>
      <c r="C63" s="1">
        <v>0.45069444444444445</v>
      </c>
      <c r="D63" s="1">
        <v>0.48194444444444445</v>
      </c>
      <c r="E63" s="1">
        <f t="shared" si="0"/>
        <v>3.125E-2</v>
      </c>
      <c r="F63" t="s">
        <v>69</v>
      </c>
      <c r="H63" s="1"/>
      <c r="K63" s="1"/>
      <c r="N63" s="1"/>
      <c r="U63" s="1" t="s">
        <v>69</v>
      </c>
    </row>
    <row r="64" spans="1:21" x14ac:dyDescent="0.25">
      <c r="A64">
        <v>79</v>
      </c>
      <c r="B64" t="s">
        <v>40</v>
      </c>
      <c r="C64" s="1">
        <v>0.4513888888888889</v>
      </c>
      <c r="E64" s="1">
        <f t="shared" si="0"/>
        <v>-0.4513888888888889</v>
      </c>
      <c r="F64" t="s">
        <v>69</v>
      </c>
      <c r="H64" s="1"/>
      <c r="K64" s="1"/>
      <c r="N64" s="1"/>
      <c r="U64" s="1" t="s">
        <v>69</v>
      </c>
    </row>
    <row r="65" spans="1:21" x14ac:dyDescent="0.25">
      <c r="A65">
        <v>80</v>
      </c>
      <c r="B65" t="s">
        <v>41</v>
      </c>
      <c r="C65" s="1">
        <v>0.4513888888888889</v>
      </c>
      <c r="D65" s="1">
        <v>0.50347222222222221</v>
      </c>
      <c r="E65" s="1">
        <f t="shared" si="0"/>
        <v>5.2083333333333315E-2</v>
      </c>
      <c r="F65" t="s">
        <v>69</v>
      </c>
      <c r="H65" s="1"/>
      <c r="K65" s="1"/>
      <c r="N65" s="1"/>
      <c r="U65" s="1" t="s">
        <v>69</v>
      </c>
    </row>
    <row r="66" spans="1:21" x14ac:dyDescent="0.25">
      <c r="A66">
        <v>81</v>
      </c>
      <c r="B66" t="s">
        <v>42</v>
      </c>
      <c r="C66" s="1">
        <v>0.4513888888888889</v>
      </c>
      <c r="D66" s="1">
        <v>0.4694444444444445</v>
      </c>
      <c r="E66" s="1">
        <f t="shared" si="0"/>
        <v>1.8055555555555602E-2</v>
      </c>
      <c r="F66" s="1">
        <v>0.47847222222222219</v>
      </c>
      <c r="G66" s="1">
        <v>0.50069444444444444</v>
      </c>
      <c r="H66" s="1">
        <f t="shared" si="1"/>
        <v>2.2222222222222254E-2</v>
      </c>
      <c r="I66" t="s">
        <v>69</v>
      </c>
      <c r="K66" s="1"/>
      <c r="N66" s="1"/>
      <c r="U66" s="1" t="s">
        <v>69</v>
      </c>
    </row>
    <row r="69" spans="1:21" x14ac:dyDescent="0.25">
      <c r="B69" s="5" t="s">
        <v>70</v>
      </c>
    </row>
    <row r="70" spans="1:21" x14ac:dyDescent="0.25">
      <c r="A70">
        <v>7</v>
      </c>
      <c r="B70" t="s">
        <v>5</v>
      </c>
      <c r="C70" s="1">
        <v>0.43888888888888888</v>
      </c>
      <c r="D70" s="1">
        <v>0.45208333333333334</v>
      </c>
      <c r="E70" s="1">
        <f t="shared" ref="E70:E75" si="12">SUM(D70-C70)</f>
        <v>1.3194444444444453E-2</v>
      </c>
      <c r="F70" s="1">
        <v>0.45902777777777781</v>
      </c>
      <c r="G70" s="1">
        <v>0.47083333333333338</v>
      </c>
      <c r="H70" s="1">
        <f t="shared" ref="H70:H75" si="13">SUM(G70-F70)</f>
        <v>1.1805555555555569E-2</v>
      </c>
      <c r="I70" s="1">
        <v>0.4777777777777778</v>
      </c>
      <c r="J70" s="1">
        <v>0.48888888888888887</v>
      </c>
      <c r="K70" s="1">
        <f t="shared" ref="K70:K75" si="14">SUM(J70-I70)</f>
        <v>1.1111111111111072E-2</v>
      </c>
      <c r="L70" s="1">
        <v>0.49513888888888885</v>
      </c>
      <c r="M70" s="1">
        <v>0.50624999999999998</v>
      </c>
      <c r="N70" s="1">
        <f t="shared" ref="N70:N75" si="15">SUM(M70-L70)</f>
        <v>1.1111111111111127E-2</v>
      </c>
      <c r="O70" s="1">
        <v>0.51458333333333328</v>
      </c>
      <c r="P70" s="1">
        <v>0.52500000000000002</v>
      </c>
      <c r="Q70" s="1">
        <f>SUM(P70-O70)</f>
        <v>1.0416666666666741E-2</v>
      </c>
      <c r="R70" s="4">
        <v>0.53541666666666665</v>
      </c>
      <c r="S70" s="4">
        <v>0.54583333333333328</v>
      </c>
      <c r="T70" s="4">
        <f>SUM(S70-R70)</f>
        <v>1.041666666666663E-2</v>
      </c>
      <c r="U70" s="1">
        <f>SUM(Q70+N70+K70+H70+E70)</f>
        <v>5.7638888888888962E-2</v>
      </c>
    </row>
    <row r="71" spans="1:21" x14ac:dyDescent="0.25">
      <c r="A71">
        <v>1</v>
      </c>
      <c r="B71" t="s">
        <v>0</v>
      </c>
      <c r="C71" s="1">
        <v>0.4375</v>
      </c>
      <c r="D71" s="1">
        <v>0.44930555555555557</v>
      </c>
      <c r="E71" s="1">
        <f t="shared" si="12"/>
        <v>1.1805555555555569E-2</v>
      </c>
      <c r="F71" s="1">
        <v>0.49861111111111112</v>
      </c>
      <c r="G71" s="1">
        <v>0.51041666666666663</v>
      </c>
      <c r="H71" s="1">
        <f t="shared" si="13"/>
        <v>1.1805555555555514E-2</v>
      </c>
      <c r="I71" s="1">
        <v>0.52361111111111114</v>
      </c>
      <c r="J71" s="1">
        <v>0.53611111111111109</v>
      </c>
      <c r="K71" s="1">
        <f t="shared" si="14"/>
        <v>1.2499999999999956E-2</v>
      </c>
      <c r="L71" s="1">
        <v>0.53749999999999998</v>
      </c>
      <c r="M71" s="1">
        <v>0.54999999999999993</v>
      </c>
      <c r="N71" s="1">
        <f t="shared" si="15"/>
        <v>1.2499999999999956E-2</v>
      </c>
      <c r="O71" s="1">
        <v>0.55138888888888882</v>
      </c>
      <c r="P71" s="1">
        <v>0.56319444444444444</v>
      </c>
      <c r="Q71" s="1">
        <f>SUM(P71-O71)</f>
        <v>1.1805555555555625E-2</v>
      </c>
      <c r="T71" s="1"/>
      <c r="U71" s="1">
        <f>SUM(Q71+N71+K71+H71+E71)</f>
        <v>6.0416666666666619E-2</v>
      </c>
    </row>
    <row r="72" spans="1:21" x14ac:dyDescent="0.25">
      <c r="A72">
        <v>6</v>
      </c>
      <c r="B72" t="s">
        <v>4</v>
      </c>
      <c r="C72" s="1">
        <v>0.43888888888888888</v>
      </c>
      <c r="D72" s="1">
        <v>0.45347222222222222</v>
      </c>
      <c r="E72" s="1">
        <f t="shared" si="12"/>
        <v>1.4583333333333337E-2</v>
      </c>
      <c r="F72" s="1">
        <v>0.4604166666666667</v>
      </c>
      <c r="G72" s="1">
        <v>0.47361111111111115</v>
      </c>
      <c r="H72" s="1">
        <f t="shared" si="13"/>
        <v>1.3194444444444453E-2</v>
      </c>
      <c r="I72" s="1">
        <v>0.48125000000000001</v>
      </c>
      <c r="J72" s="1">
        <v>0.49583333333333335</v>
      </c>
      <c r="K72" s="1">
        <f t="shared" si="14"/>
        <v>1.4583333333333337E-2</v>
      </c>
      <c r="L72" s="1">
        <v>0.50277777777777777</v>
      </c>
      <c r="M72" s="1">
        <v>0.51527777777777783</v>
      </c>
      <c r="N72" s="1">
        <f t="shared" si="15"/>
        <v>1.2500000000000067E-2</v>
      </c>
      <c r="O72" s="1">
        <v>0.52430555555555558</v>
      </c>
      <c r="P72" s="1">
        <v>0.53680555555555554</v>
      </c>
      <c r="Q72" s="1">
        <f>SUM(P72-O72)</f>
        <v>1.2499999999999956E-2</v>
      </c>
      <c r="U72" s="1">
        <f>SUM(Q72+N72+K72+H72+E72)</f>
        <v>6.7361111111111149E-2</v>
      </c>
    </row>
    <row r="73" spans="1:21" x14ac:dyDescent="0.25">
      <c r="A73">
        <v>5</v>
      </c>
      <c r="B73" t="s">
        <v>3</v>
      </c>
      <c r="C73" s="1">
        <v>0.4381944444444445</v>
      </c>
      <c r="D73" s="1">
        <v>0.45763888888888887</v>
      </c>
      <c r="E73" s="1">
        <f t="shared" si="12"/>
        <v>1.9444444444444375E-2</v>
      </c>
      <c r="F73" s="1">
        <v>0.46458333333333335</v>
      </c>
      <c r="G73" s="1">
        <v>0.48055555555555557</v>
      </c>
      <c r="H73" s="1">
        <f t="shared" si="13"/>
        <v>1.5972222222222221E-2</v>
      </c>
      <c r="I73" s="1">
        <v>0.48680555555555555</v>
      </c>
      <c r="J73" s="1">
        <v>0.50347222222222221</v>
      </c>
      <c r="K73" s="1">
        <f t="shared" si="14"/>
        <v>1.6666666666666663E-2</v>
      </c>
      <c r="L73" s="1">
        <v>0.51041666666666663</v>
      </c>
      <c r="M73" s="1">
        <v>0.52500000000000002</v>
      </c>
      <c r="N73" s="1">
        <f t="shared" si="15"/>
        <v>1.4583333333333393E-2</v>
      </c>
      <c r="O73" s="1">
        <v>0.53055555555555556</v>
      </c>
      <c r="P73" s="1">
        <v>0.54513888888888895</v>
      </c>
      <c r="Q73" s="1">
        <f>SUM(P73-O73)</f>
        <v>1.4583333333333393E-2</v>
      </c>
      <c r="U73" s="1">
        <f>SUM(Q73+N73+K73+H73+E73)</f>
        <v>8.1250000000000044E-2</v>
      </c>
    </row>
    <row r="74" spans="1:21" x14ac:dyDescent="0.25">
      <c r="A74">
        <v>4</v>
      </c>
      <c r="B74" t="s">
        <v>2</v>
      </c>
      <c r="C74" s="1">
        <v>0.4381944444444445</v>
      </c>
      <c r="D74" s="1">
        <v>0.45763888888888887</v>
      </c>
      <c r="E74" s="1">
        <f t="shared" si="12"/>
        <v>1.9444444444444375E-2</v>
      </c>
      <c r="F74" s="1">
        <v>0.46527777777777773</v>
      </c>
      <c r="G74" s="1">
        <v>0.4826388888888889</v>
      </c>
      <c r="H74" s="1">
        <f t="shared" si="13"/>
        <v>1.736111111111116E-2</v>
      </c>
      <c r="I74" s="1">
        <v>0.4909722222222222</v>
      </c>
      <c r="J74" s="1">
        <v>0.50624999999999998</v>
      </c>
      <c r="K74" s="1">
        <f t="shared" si="14"/>
        <v>1.5277777777777779E-2</v>
      </c>
      <c r="L74" s="1">
        <v>0.51388888888888895</v>
      </c>
      <c r="M74" s="1">
        <v>0.52847222222222223</v>
      </c>
      <c r="N74" s="1">
        <f t="shared" si="15"/>
        <v>1.4583333333333282E-2</v>
      </c>
      <c r="O74" s="1">
        <v>0.53541666666666665</v>
      </c>
      <c r="P74" s="1">
        <v>0.55138888888888882</v>
      </c>
      <c r="Q74" s="1">
        <f>SUM(P74-O74)</f>
        <v>1.5972222222222165E-2</v>
      </c>
      <c r="U74" s="1">
        <f>SUM(Q74+N74+K74+H74+E74)</f>
        <v>8.2638888888888762E-2</v>
      </c>
    </row>
    <row r="75" spans="1:21" x14ac:dyDescent="0.25">
      <c r="A75">
        <v>3</v>
      </c>
      <c r="B75" t="s">
        <v>1</v>
      </c>
      <c r="C75" s="1">
        <v>0.4375</v>
      </c>
      <c r="D75" s="1">
        <v>0.45833333333333331</v>
      </c>
      <c r="E75" s="1">
        <f t="shared" si="12"/>
        <v>2.0833333333333315E-2</v>
      </c>
      <c r="F75" s="1">
        <v>0.46527777777777773</v>
      </c>
      <c r="G75" s="1">
        <v>0.48819444444444443</v>
      </c>
      <c r="H75" s="1">
        <f t="shared" si="13"/>
        <v>2.2916666666666696E-2</v>
      </c>
      <c r="I75" s="1">
        <v>0.49513888888888885</v>
      </c>
      <c r="J75" s="1">
        <v>0.51666666666666672</v>
      </c>
      <c r="K75" s="1">
        <f t="shared" si="14"/>
        <v>2.1527777777777868E-2</v>
      </c>
      <c r="L75" s="1">
        <v>0.52430555555555558</v>
      </c>
      <c r="M75" s="1">
        <v>0.55138888888888882</v>
      </c>
      <c r="N75" s="1">
        <f t="shared" si="15"/>
        <v>2.7083333333333237E-2</v>
      </c>
      <c r="Q75" s="1" t="s">
        <v>69</v>
      </c>
      <c r="U75" s="1" t="s">
        <v>69</v>
      </c>
    </row>
    <row r="76" spans="1:2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Q76" s="1"/>
      <c r="U76" s="1"/>
    </row>
    <row r="77" spans="1:21" x14ac:dyDescent="0.25">
      <c r="B77" s="5" t="s">
        <v>71</v>
      </c>
      <c r="C77" s="1"/>
      <c r="E77" s="1"/>
      <c r="H77" s="1"/>
      <c r="K77" s="1"/>
      <c r="N77" s="1"/>
      <c r="Q77" s="1"/>
    </row>
    <row r="78" spans="1:21" x14ac:dyDescent="0.25">
      <c r="A78">
        <v>31</v>
      </c>
      <c r="B78" t="s">
        <v>13</v>
      </c>
      <c r="C78" s="1">
        <v>0.44166666666666665</v>
      </c>
      <c r="D78" s="1">
        <v>0.45833333333333331</v>
      </c>
      <c r="E78" s="1">
        <f>SUM(D78-C78)</f>
        <v>1.6666666666666663E-2</v>
      </c>
      <c r="F78" s="1">
        <v>0.46527777777777773</v>
      </c>
      <c r="G78" s="1">
        <v>0.48194444444444445</v>
      </c>
      <c r="H78" s="1">
        <f>SUM(G78-F78)</f>
        <v>1.6666666666666718E-2</v>
      </c>
      <c r="I78" s="1">
        <v>0.48819444444444443</v>
      </c>
      <c r="J78" s="1">
        <v>0.50416666666666665</v>
      </c>
      <c r="K78" s="1">
        <f>SUM(J78-I78)</f>
        <v>1.5972222222222221E-2</v>
      </c>
      <c r="L78" s="1">
        <v>0.51180555555555551</v>
      </c>
      <c r="M78" s="1">
        <v>0.52708333333333335</v>
      </c>
      <c r="N78" s="1">
        <f>SUM(M78-L78)</f>
        <v>1.5277777777777835E-2</v>
      </c>
      <c r="Q78" s="1"/>
      <c r="U78" s="1">
        <f>SUM(N78+K78+H78+E78)</f>
        <v>6.4583333333333437E-2</v>
      </c>
    </row>
    <row r="79" spans="1:21" x14ac:dyDescent="0.25">
      <c r="A79">
        <v>25</v>
      </c>
      <c r="B79" t="s">
        <v>63</v>
      </c>
      <c r="C79" s="3">
        <v>0.44027777777777777</v>
      </c>
      <c r="D79" s="3">
        <v>0.45763888888888887</v>
      </c>
      <c r="E79" s="3">
        <f>SUM(D79-C79)</f>
        <v>1.7361111111111105E-2</v>
      </c>
      <c r="F79" s="3">
        <v>0.46458333333333335</v>
      </c>
      <c r="G79" s="3">
        <v>0.48125000000000001</v>
      </c>
      <c r="H79" s="3">
        <f>SUM(G79-F79)</f>
        <v>1.6666666666666663E-2</v>
      </c>
      <c r="I79" s="3">
        <v>0.48819444444444443</v>
      </c>
      <c r="J79" s="3">
        <v>0.50416666666666665</v>
      </c>
      <c r="K79" s="3">
        <f>SUM(J79-I79)</f>
        <v>1.5972222222222221E-2</v>
      </c>
      <c r="L79" s="3">
        <v>0.51180555555555551</v>
      </c>
      <c r="M79" s="3">
        <v>0.52847222222222223</v>
      </c>
      <c r="N79" s="3">
        <f>SUM(M79-L79)</f>
        <v>1.6666666666666718E-2</v>
      </c>
      <c r="Q79" s="1"/>
      <c r="U79" s="1">
        <f>SUM(Q79+N79+K79+H79+E79)</f>
        <v>6.6666666666666707E-2</v>
      </c>
    </row>
    <row r="80" spans="1:21" x14ac:dyDescent="0.25">
      <c r="A80">
        <v>22</v>
      </c>
      <c r="B80" t="s">
        <v>7</v>
      </c>
      <c r="C80" s="1">
        <v>0.43958333333333338</v>
      </c>
      <c r="D80" s="1">
        <v>0.46319444444444446</v>
      </c>
      <c r="E80" s="1">
        <f>SUM(D80-C80)</f>
        <v>2.3611111111111083E-2</v>
      </c>
      <c r="F80" s="1">
        <v>0.48819444444444443</v>
      </c>
      <c r="G80" s="1">
        <v>0.50347222222222221</v>
      </c>
      <c r="H80" s="1">
        <f>SUM(G80-F80)</f>
        <v>1.5277777777777779E-2</v>
      </c>
      <c r="I80" s="1">
        <v>0.51041666666666663</v>
      </c>
      <c r="J80" s="1">
        <v>0.52430555555555558</v>
      </c>
      <c r="K80" s="1">
        <f>SUM(J80-I80)</f>
        <v>1.3888888888888951E-2</v>
      </c>
      <c r="L80" s="1">
        <v>0.53263888888888888</v>
      </c>
      <c r="M80" s="1">
        <v>0.54652777777777783</v>
      </c>
      <c r="N80" s="1">
        <f>SUM(M80-L80)</f>
        <v>1.3888888888888951E-2</v>
      </c>
      <c r="Q80" s="1"/>
      <c r="U80" s="1">
        <f>SUM(Q80+N80+K80+H80+E80)</f>
        <v>6.6666666666666763E-2</v>
      </c>
    </row>
    <row r="81" spans="1:21" x14ac:dyDescent="0.25">
      <c r="A81">
        <v>21</v>
      </c>
      <c r="B81" t="s">
        <v>6</v>
      </c>
      <c r="C81" s="1">
        <v>0.43958333333333338</v>
      </c>
      <c r="D81" s="1">
        <v>0.46319444444444446</v>
      </c>
      <c r="E81" s="1">
        <f>SUM(D81-C81)</f>
        <v>2.3611111111111083E-2</v>
      </c>
      <c r="F81" s="1">
        <v>0.48819444444444443</v>
      </c>
      <c r="G81" s="1">
        <v>0.50347222222222221</v>
      </c>
      <c r="H81" s="1">
        <f>SUM(G81-F81)</f>
        <v>1.5277777777777779E-2</v>
      </c>
      <c r="I81" s="1">
        <v>0.51041666666666663</v>
      </c>
      <c r="J81" s="1">
        <v>0.52500000000000002</v>
      </c>
      <c r="K81" s="1">
        <f>SUM(J81-I81)</f>
        <v>1.4583333333333393E-2</v>
      </c>
      <c r="L81" s="1">
        <v>0.53263888888888888</v>
      </c>
      <c r="M81" s="1">
        <v>0.54652777777777783</v>
      </c>
      <c r="N81" s="1">
        <f>SUM(M81-L81)</f>
        <v>1.3888888888888951E-2</v>
      </c>
      <c r="Q81" s="1"/>
      <c r="U81" s="1">
        <f>SUM(Q81+N81+K81+H81+E81)</f>
        <v>6.7361111111111205E-2</v>
      </c>
    </row>
    <row r="82" spans="1:21" x14ac:dyDescent="0.25">
      <c r="A82">
        <v>27</v>
      </c>
      <c r="B82" t="s">
        <v>10</v>
      </c>
      <c r="C82" s="1">
        <v>0.44097222222222227</v>
      </c>
      <c r="D82" s="1">
        <v>0.46111111111111108</v>
      </c>
      <c r="E82" s="1">
        <f>SUM(D82-C82)</f>
        <v>2.0138888888888817E-2</v>
      </c>
      <c r="F82" s="1">
        <v>0.47013888888888888</v>
      </c>
      <c r="G82" s="1">
        <v>0.4993055555555555</v>
      </c>
      <c r="H82" s="1">
        <f>SUM(G82-F82)</f>
        <v>2.9166666666666619E-2</v>
      </c>
      <c r="I82" s="1">
        <v>0.52430555555555558</v>
      </c>
      <c r="J82" s="1">
        <v>0.54097222222222219</v>
      </c>
      <c r="K82" s="1">
        <f>SUM(J82-I82)</f>
        <v>1.6666666666666607E-2</v>
      </c>
      <c r="L82" s="1">
        <v>0.54166666666666663</v>
      </c>
      <c r="M82" s="1">
        <v>0.55625000000000002</v>
      </c>
      <c r="N82" s="1">
        <f>SUM(M82-L82)</f>
        <v>1.4583333333333393E-2</v>
      </c>
      <c r="Q82" s="1"/>
      <c r="U82" s="1">
        <f>SUM(Q82+N82+K82+H82+E82)</f>
        <v>8.0555555555555436E-2</v>
      </c>
    </row>
    <row r="83" spans="1:21" x14ac:dyDescent="0.25">
      <c r="A83">
        <v>23</v>
      </c>
      <c r="B83" t="s">
        <v>8</v>
      </c>
      <c r="C83" s="1" t="s">
        <v>68</v>
      </c>
      <c r="E83" s="1"/>
      <c r="G83" s="1"/>
      <c r="H83" s="1"/>
      <c r="K83" s="1"/>
      <c r="N83" s="1" t="s">
        <v>68</v>
      </c>
      <c r="Q83" s="1"/>
      <c r="U83" s="1" t="s">
        <v>68</v>
      </c>
    </row>
    <row r="84" spans="1:21" x14ac:dyDescent="0.25">
      <c r="A84">
        <v>24</v>
      </c>
      <c r="B84" t="s">
        <v>9</v>
      </c>
      <c r="C84" s="1" t="s">
        <v>68</v>
      </c>
      <c r="E84" s="1"/>
      <c r="H84" s="1"/>
      <c r="K84" s="1"/>
      <c r="N84" s="1" t="s">
        <v>68</v>
      </c>
      <c r="Q84" s="1"/>
      <c r="U84" s="1" t="s">
        <v>68</v>
      </c>
    </row>
    <row r="85" spans="1:21" x14ac:dyDescent="0.25">
      <c r="A85">
        <v>26</v>
      </c>
      <c r="B85" t="s">
        <v>11</v>
      </c>
      <c r="C85" s="1">
        <v>0.44097222222222227</v>
      </c>
      <c r="D85" s="1">
        <v>0.46111111111111108</v>
      </c>
      <c r="E85" s="1">
        <f>SUM(D85-C85)</f>
        <v>2.0138888888888817E-2</v>
      </c>
      <c r="F85" s="1">
        <v>0.47013888888888888</v>
      </c>
      <c r="G85" s="1">
        <v>0.5</v>
      </c>
      <c r="H85" s="1">
        <f>SUM(G85-F85)</f>
        <v>2.9861111111111116E-2</v>
      </c>
      <c r="I85" t="s">
        <v>69</v>
      </c>
      <c r="K85" s="1" t="s">
        <v>69</v>
      </c>
      <c r="N85" s="1" t="s">
        <v>69</v>
      </c>
      <c r="Q85" s="1"/>
      <c r="U85" s="1" t="s">
        <v>69</v>
      </c>
    </row>
    <row r="86" spans="1:21" x14ac:dyDescent="0.25">
      <c r="A86">
        <v>30</v>
      </c>
      <c r="B86" t="s">
        <v>12</v>
      </c>
      <c r="C86" s="1">
        <v>0.44166666666666665</v>
      </c>
      <c r="E86" s="1">
        <f>SUM(D86-C86)</f>
        <v>-0.44166666666666665</v>
      </c>
      <c r="F86" t="s">
        <v>69</v>
      </c>
      <c r="H86" s="1"/>
      <c r="K86" s="1"/>
      <c r="N86" s="1"/>
      <c r="Q86" s="1"/>
      <c r="U86" s="1" t="s">
        <v>69</v>
      </c>
    </row>
    <row r="87" spans="1:21" x14ac:dyDescent="0.25">
      <c r="A87">
        <v>32</v>
      </c>
      <c r="B87" t="s">
        <v>14</v>
      </c>
      <c r="C87" s="1">
        <v>0.44236111111111115</v>
      </c>
      <c r="D87" s="1">
        <v>0.45763888888888887</v>
      </c>
      <c r="E87" s="1">
        <f>SUM(D87-C87)</f>
        <v>1.5277777777777724E-2</v>
      </c>
      <c r="F87" s="1">
        <v>0.46458333333333335</v>
      </c>
      <c r="G87" s="1">
        <v>0.4770833333333333</v>
      </c>
      <c r="H87" s="1">
        <f>SUM(G87-F87)</f>
        <v>1.2499999999999956E-2</v>
      </c>
      <c r="I87" s="1">
        <v>0.48472222222222222</v>
      </c>
      <c r="K87" s="1" t="s">
        <v>69</v>
      </c>
      <c r="N87" s="1" t="s">
        <v>69</v>
      </c>
      <c r="Q87" s="1"/>
      <c r="U87" s="1" t="s">
        <v>69</v>
      </c>
    </row>
    <row r="88" spans="1:21" x14ac:dyDescent="0.25">
      <c r="C88" s="1"/>
      <c r="E88" s="1"/>
      <c r="H88" s="1"/>
      <c r="K88" s="1"/>
      <c r="N88" s="1"/>
      <c r="Q88" s="1"/>
      <c r="U88" s="1"/>
    </row>
    <row r="89" spans="1:21" x14ac:dyDescent="0.25">
      <c r="B89" s="5" t="s">
        <v>72</v>
      </c>
      <c r="C89" s="1"/>
      <c r="E89" s="1"/>
      <c r="H89" s="1"/>
      <c r="K89" s="1"/>
      <c r="N89" s="1"/>
      <c r="Q89" s="1"/>
      <c r="U89" s="1"/>
    </row>
    <row r="90" spans="1:21" x14ac:dyDescent="0.25">
      <c r="A90">
        <v>41</v>
      </c>
      <c r="B90" t="s">
        <v>16</v>
      </c>
      <c r="C90" s="1">
        <v>0.44305555555555554</v>
      </c>
      <c r="D90" s="1">
        <v>0.45624999999999999</v>
      </c>
      <c r="E90" s="1">
        <f t="shared" ref="E90:E96" si="16">SUM(D90-C90)</f>
        <v>1.3194444444444453E-2</v>
      </c>
      <c r="F90" s="1">
        <v>0.46319444444444446</v>
      </c>
      <c r="G90" s="1">
        <v>0.47638888888888892</v>
      </c>
      <c r="H90" s="1">
        <f t="shared" ref="H90:H96" si="17">SUM(G90-F90)</f>
        <v>1.3194444444444453E-2</v>
      </c>
      <c r="I90" s="1">
        <v>0.4826388888888889</v>
      </c>
      <c r="J90" s="1">
        <v>0.49652777777777773</v>
      </c>
      <c r="K90" s="1">
        <f t="shared" ref="K90:K96" si="18">SUM(J90-I90)</f>
        <v>1.388888888888884E-2</v>
      </c>
      <c r="L90" s="1">
        <v>0.50347222222222221</v>
      </c>
      <c r="M90" s="1">
        <v>0.51666666666666672</v>
      </c>
      <c r="N90" s="1">
        <f t="shared" ref="N90:N96" si="19">SUM(M90-L90)</f>
        <v>1.3194444444444509E-2</v>
      </c>
      <c r="Q90" s="1"/>
      <c r="U90" s="1">
        <f t="shared" ref="U90:U96" si="20">SUM(N90+K90+H90+E90)</f>
        <v>5.3472222222222254E-2</v>
      </c>
    </row>
    <row r="91" spans="1:21" x14ac:dyDescent="0.25">
      <c r="A91">
        <v>43</v>
      </c>
      <c r="B91" t="s">
        <v>18</v>
      </c>
      <c r="C91" s="1">
        <v>0.44375000000000003</v>
      </c>
      <c r="D91" s="1">
        <v>0.4597222222222222</v>
      </c>
      <c r="E91" s="1">
        <f t="shared" si="16"/>
        <v>1.5972222222222165E-2</v>
      </c>
      <c r="F91" s="1">
        <v>0.4694444444444445</v>
      </c>
      <c r="G91" s="1">
        <v>0.4861111111111111</v>
      </c>
      <c r="H91" s="1">
        <f t="shared" si="17"/>
        <v>1.6666666666666607E-2</v>
      </c>
      <c r="I91" s="1">
        <v>0.49652777777777773</v>
      </c>
      <c r="J91" s="1">
        <v>0.5131944444444444</v>
      </c>
      <c r="K91" s="1">
        <f t="shared" si="18"/>
        <v>1.6666666666666663E-2</v>
      </c>
      <c r="L91" s="1">
        <v>0.52152777777777781</v>
      </c>
      <c r="M91" s="1">
        <v>0.53680555555555554</v>
      </c>
      <c r="N91" s="1">
        <f t="shared" si="19"/>
        <v>1.5277777777777724E-2</v>
      </c>
      <c r="Q91" s="1"/>
      <c r="U91" s="1">
        <f t="shared" si="20"/>
        <v>6.4583333333333159E-2</v>
      </c>
    </row>
    <row r="92" spans="1:21" x14ac:dyDescent="0.25">
      <c r="A92">
        <v>59</v>
      </c>
      <c r="B92" t="s">
        <v>28</v>
      </c>
      <c r="C92" s="1">
        <v>0.44722222222222219</v>
      </c>
      <c r="D92" s="1">
        <v>0.46388888888888885</v>
      </c>
      <c r="E92" s="1">
        <f t="shared" si="16"/>
        <v>1.6666666666666663E-2</v>
      </c>
      <c r="F92" s="1">
        <v>0.47430555555555554</v>
      </c>
      <c r="G92" s="1">
        <v>0.4909722222222222</v>
      </c>
      <c r="H92" s="1">
        <f t="shared" si="17"/>
        <v>1.6666666666666663E-2</v>
      </c>
      <c r="I92" s="1">
        <v>0.49791666666666662</v>
      </c>
      <c r="J92" s="1">
        <v>0.51527777777777783</v>
      </c>
      <c r="K92" s="1">
        <f t="shared" si="18"/>
        <v>1.7361111111111216E-2</v>
      </c>
      <c r="L92" s="1">
        <v>0.5229166666666667</v>
      </c>
      <c r="M92" s="1">
        <v>0.53888888888888886</v>
      </c>
      <c r="N92" s="1">
        <f t="shared" si="19"/>
        <v>1.5972222222222165E-2</v>
      </c>
      <c r="U92" s="1">
        <f t="shared" si="20"/>
        <v>6.6666666666666707E-2</v>
      </c>
    </row>
    <row r="93" spans="1:21" x14ac:dyDescent="0.25">
      <c r="A93">
        <v>78</v>
      </c>
      <c r="B93" t="s">
        <v>39</v>
      </c>
      <c r="C93" s="1">
        <v>0.44236111111111115</v>
      </c>
      <c r="D93" s="1">
        <v>0.45833333333333331</v>
      </c>
      <c r="E93" s="1">
        <f t="shared" si="16"/>
        <v>1.5972222222222165E-2</v>
      </c>
      <c r="F93" s="1">
        <v>0.46666666666666662</v>
      </c>
      <c r="G93" s="1">
        <v>0.48194444444444445</v>
      </c>
      <c r="H93" s="1">
        <f t="shared" si="17"/>
        <v>1.5277777777777835E-2</v>
      </c>
      <c r="I93" s="1">
        <v>0.49305555555555558</v>
      </c>
      <c r="J93" s="1">
        <v>0.51736111111111105</v>
      </c>
      <c r="K93" s="1">
        <f t="shared" si="18"/>
        <v>2.4305555555555469E-2</v>
      </c>
      <c r="L93" s="1">
        <v>0.53055555555555556</v>
      </c>
      <c r="M93" s="1">
        <v>0.54513888888888895</v>
      </c>
      <c r="N93" s="1">
        <f t="shared" si="19"/>
        <v>1.4583333333333393E-2</v>
      </c>
      <c r="Q93" s="1"/>
      <c r="U93" s="1">
        <f t="shared" si="20"/>
        <v>7.0138888888888862E-2</v>
      </c>
    </row>
    <row r="94" spans="1:21" x14ac:dyDescent="0.25">
      <c r="A94">
        <v>44</v>
      </c>
      <c r="B94" t="s">
        <v>19</v>
      </c>
      <c r="C94" s="1">
        <v>0.44375000000000003</v>
      </c>
      <c r="D94" s="1">
        <v>0.46180555555555558</v>
      </c>
      <c r="E94" s="1">
        <f t="shared" si="16"/>
        <v>1.8055555555555547E-2</v>
      </c>
      <c r="F94" s="1">
        <v>0.4694444444444445</v>
      </c>
      <c r="G94" s="1">
        <v>0.48819444444444443</v>
      </c>
      <c r="H94" s="1">
        <f t="shared" si="17"/>
        <v>1.8749999999999933E-2</v>
      </c>
      <c r="I94" s="1">
        <v>0.49583333333333335</v>
      </c>
      <c r="J94" s="1">
        <v>0.51388888888888895</v>
      </c>
      <c r="K94" s="1">
        <f t="shared" si="18"/>
        <v>1.8055555555555602E-2</v>
      </c>
      <c r="L94" s="1">
        <v>0.52083333333333337</v>
      </c>
      <c r="M94" s="1">
        <v>0.53749999999999998</v>
      </c>
      <c r="N94" s="1">
        <f t="shared" si="19"/>
        <v>1.6666666666666607E-2</v>
      </c>
      <c r="O94" s="4">
        <v>0.53888888888888886</v>
      </c>
      <c r="P94" s="4">
        <v>0.55555555555555558</v>
      </c>
      <c r="Q94" s="4">
        <f>SUM(P94-O94)</f>
        <v>1.6666666666666718E-2</v>
      </c>
      <c r="U94" s="1">
        <f t="shared" si="20"/>
        <v>7.152777777777769E-2</v>
      </c>
    </row>
    <row r="95" spans="1:21" x14ac:dyDescent="0.25">
      <c r="A95">
        <v>47</v>
      </c>
      <c r="B95" t="s">
        <v>21</v>
      </c>
      <c r="C95" s="1">
        <v>0.44444444444444442</v>
      </c>
      <c r="D95" s="1">
        <v>0.46458333333333335</v>
      </c>
      <c r="E95" s="1">
        <f t="shared" si="16"/>
        <v>2.0138888888888928E-2</v>
      </c>
      <c r="F95" s="1">
        <v>0.47222222222222227</v>
      </c>
      <c r="G95" s="1">
        <v>0.4909722222222222</v>
      </c>
      <c r="H95" s="1">
        <f t="shared" si="17"/>
        <v>1.8749999999999933E-2</v>
      </c>
      <c r="I95" s="1">
        <v>0.50347222222222221</v>
      </c>
      <c r="J95" s="1">
        <v>0.52222222222222225</v>
      </c>
      <c r="K95" s="1">
        <f t="shared" si="18"/>
        <v>1.8750000000000044E-2</v>
      </c>
      <c r="L95" s="1">
        <v>0.53541666666666665</v>
      </c>
      <c r="M95" s="1">
        <v>0.55277777777777781</v>
      </c>
      <c r="N95" s="1">
        <f t="shared" si="19"/>
        <v>1.736111111111116E-2</v>
      </c>
      <c r="Q95" s="1"/>
      <c r="U95" s="1">
        <f t="shared" si="20"/>
        <v>7.5000000000000067E-2</v>
      </c>
    </row>
    <row r="96" spans="1:21" x14ac:dyDescent="0.25">
      <c r="A96">
        <v>57</v>
      </c>
      <c r="B96" t="s">
        <v>27</v>
      </c>
      <c r="C96" s="1">
        <v>0.4465277777777778</v>
      </c>
      <c r="D96" s="1">
        <v>0.46736111111111112</v>
      </c>
      <c r="E96" s="1">
        <f t="shared" si="16"/>
        <v>2.0833333333333315E-2</v>
      </c>
      <c r="F96" s="1">
        <v>0.47569444444444442</v>
      </c>
      <c r="G96" s="1">
        <v>0.49791666666666662</v>
      </c>
      <c r="H96" s="1">
        <f t="shared" si="17"/>
        <v>2.2222222222222199E-2</v>
      </c>
      <c r="I96" s="1">
        <v>0.50694444444444442</v>
      </c>
      <c r="J96" s="1">
        <v>0.52777777777777779</v>
      </c>
      <c r="K96" s="1">
        <f t="shared" si="18"/>
        <v>2.083333333333337E-2</v>
      </c>
      <c r="L96" s="1">
        <v>0.53749999999999998</v>
      </c>
      <c r="M96" s="1">
        <v>0.55972222222222223</v>
      </c>
      <c r="N96" s="1">
        <f t="shared" si="19"/>
        <v>2.2222222222222254E-2</v>
      </c>
      <c r="U96" s="1">
        <f t="shared" si="20"/>
        <v>8.6111111111111138E-2</v>
      </c>
    </row>
    <row r="97" spans="1:21" x14ac:dyDescent="0.25">
      <c r="A97">
        <v>42</v>
      </c>
      <c r="B97" t="s">
        <v>17</v>
      </c>
      <c r="C97" s="1" t="s">
        <v>68</v>
      </c>
      <c r="E97" s="1"/>
      <c r="H97" s="1"/>
      <c r="K97" s="1"/>
      <c r="N97" s="1" t="s">
        <v>68</v>
      </c>
      <c r="Q97" s="1"/>
      <c r="U97" s="1" t="s">
        <v>68</v>
      </c>
    </row>
    <row r="98" spans="1:21" x14ac:dyDescent="0.25">
      <c r="A98">
        <v>48</v>
      </c>
      <c r="B98" t="s">
        <v>22</v>
      </c>
      <c r="C98" s="1" t="s">
        <v>68</v>
      </c>
      <c r="E98" s="1"/>
      <c r="H98" s="1"/>
      <c r="K98" s="1"/>
      <c r="N98" s="1" t="s">
        <v>68</v>
      </c>
      <c r="U98" s="1" t="s">
        <v>68</v>
      </c>
    </row>
    <row r="99" spans="1:21" x14ac:dyDescent="0.25">
      <c r="A99">
        <v>50</v>
      </c>
      <c r="B99" t="s">
        <v>23</v>
      </c>
      <c r="C99" s="1" t="s">
        <v>68</v>
      </c>
      <c r="E99" s="1"/>
      <c r="H99" s="1"/>
      <c r="K99" s="1"/>
      <c r="N99" s="1" t="s">
        <v>68</v>
      </c>
      <c r="U99" s="1" t="s">
        <v>68</v>
      </c>
    </row>
    <row r="100" spans="1:21" x14ac:dyDescent="0.25">
      <c r="A100">
        <v>52</v>
      </c>
      <c r="B100" t="s">
        <v>24</v>
      </c>
      <c r="C100" s="1" t="s">
        <v>68</v>
      </c>
      <c r="E100" s="1"/>
      <c r="H100" s="1"/>
      <c r="K100" s="1"/>
      <c r="N100" s="1" t="s">
        <v>68</v>
      </c>
      <c r="U100" s="1" t="s">
        <v>68</v>
      </c>
    </row>
    <row r="101" spans="1:21" x14ac:dyDescent="0.25">
      <c r="A101">
        <v>53</v>
      </c>
      <c r="B101" t="s">
        <v>25</v>
      </c>
      <c r="C101" s="1" t="s">
        <v>68</v>
      </c>
      <c r="E101" s="1"/>
      <c r="H101" s="1"/>
      <c r="K101" s="1"/>
      <c r="N101" s="1" t="s">
        <v>68</v>
      </c>
      <c r="U101" s="1" t="s">
        <v>68</v>
      </c>
    </row>
    <row r="102" spans="1:21" x14ac:dyDescent="0.25">
      <c r="A102">
        <v>56</v>
      </c>
      <c r="B102" t="s">
        <v>26</v>
      </c>
      <c r="C102" s="1" t="s">
        <v>68</v>
      </c>
      <c r="E102" s="1"/>
      <c r="H102" s="1"/>
      <c r="K102" s="1"/>
      <c r="N102" s="1" t="s">
        <v>68</v>
      </c>
      <c r="U102" s="1" t="s">
        <v>68</v>
      </c>
    </row>
    <row r="103" spans="1:21" x14ac:dyDescent="0.25">
      <c r="A103">
        <v>60</v>
      </c>
      <c r="B103" t="s">
        <v>29</v>
      </c>
      <c r="C103" s="1" t="s">
        <v>68</v>
      </c>
      <c r="E103" s="1"/>
      <c r="H103" s="1"/>
      <c r="K103" s="1"/>
      <c r="N103" s="1"/>
      <c r="U103" s="1" t="s">
        <v>68</v>
      </c>
    </row>
    <row r="104" spans="1:21" x14ac:dyDescent="0.25">
      <c r="A104">
        <v>40</v>
      </c>
      <c r="B104" t="s">
        <v>15</v>
      </c>
      <c r="C104" s="1">
        <v>0.44236111111111115</v>
      </c>
      <c r="D104" s="1">
        <v>0.52708333333333335</v>
      </c>
      <c r="E104" s="1">
        <f>SUM(D104-C104)</f>
        <v>8.4722222222222199E-2</v>
      </c>
      <c r="F104" t="s">
        <v>69</v>
      </c>
      <c r="H104" s="1"/>
      <c r="K104" s="1"/>
      <c r="N104" s="1" t="s">
        <v>69</v>
      </c>
      <c r="Q104" s="1"/>
      <c r="U104" s="1" t="s">
        <v>69</v>
      </c>
    </row>
    <row r="105" spans="1:21" x14ac:dyDescent="0.25">
      <c r="A105">
        <v>45</v>
      </c>
      <c r="B105" t="s">
        <v>20</v>
      </c>
      <c r="C105" s="1">
        <v>0.44444444444444442</v>
      </c>
      <c r="D105" s="1">
        <v>0.4680555555555555</v>
      </c>
      <c r="E105" s="1">
        <f>SUM(D105-C105)</f>
        <v>2.3611111111111083E-2</v>
      </c>
      <c r="F105" s="1">
        <v>0.47430555555555554</v>
      </c>
      <c r="G105" s="1">
        <v>0.49236111111111108</v>
      </c>
      <c r="H105" s="1">
        <f>SUM(G105-F105)</f>
        <v>1.8055555555555547E-2</v>
      </c>
      <c r="I105" t="s">
        <v>69</v>
      </c>
      <c r="K105" s="1"/>
      <c r="N105" s="1"/>
      <c r="Q105" s="1"/>
      <c r="U105" s="1" t="s">
        <v>69</v>
      </c>
    </row>
    <row r="106" spans="1:21" x14ac:dyDescent="0.25">
      <c r="A106">
        <v>63</v>
      </c>
      <c r="B106" t="s">
        <v>30</v>
      </c>
      <c r="C106" s="1">
        <v>0.44791666666666669</v>
      </c>
      <c r="D106" s="1">
        <v>0.4770833333333333</v>
      </c>
      <c r="E106" s="1">
        <f>SUM(D106-C106)</f>
        <v>2.9166666666666619E-2</v>
      </c>
      <c r="H106" s="1"/>
      <c r="K106" s="1"/>
      <c r="N106" s="1"/>
      <c r="U106" s="1" t="s">
        <v>69</v>
      </c>
    </row>
    <row r="107" spans="1:21" x14ac:dyDescent="0.25">
      <c r="A107">
        <v>64</v>
      </c>
      <c r="B107" t="s">
        <v>31</v>
      </c>
      <c r="C107" s="1">
        <v>0.44791666666666669</v>
      </c>
      <c r="D107" s="1">
        <v>0.47361111111111115</v>
      </c>
      <c r="E107" s="1">
        <f>SUM(D107-C107)</f>
        <v>2.5694444444444464E-2</v>
      </c>
      <c r="F107" s="1">
        <v>0.48333333333333334</v>
      </c>
      <c r="G107" s="1">
        <v>0.50555555555555554</v>
      </c>
      <c r="H107" s="1">
        <f>SUM(G107-F107)</f>
        <v>2.2222222222222199E-2</v>
      </c>
      <c r="I107" s="1">
        <v>0.51180555555555551</v>
      </c>
      <c r="J107" s="1">
        <v>0.52847222222222223</v>
      </c>
      <c r="K107" s="1">
        <f>SUM(J107-I107)</f>
        <v>1.6666666666666718E-2</v>
      </c>
      <c r="N107" s="1" t="s">
        <v>69</v>
      </c>
      <c r="U107" s="1" t="s">
        <v>69</v>
      </c>
    </row>
    <row r="108" spans="1:21" x14ac:dyDescent="0.25">
      <c r="C108" s="1"/>
      <c r="E108" s="1"/>
      <c r="H108" s="1"/>
      <c r="K108" s="1"/>
      <c r="N108" s="1"/>
      <c r="U108" s="1"/>
    </row>
    <row r="109" spans="1:21" x14ac:dyDescent="0.25">
      <c r="C109" s="1"/>
      <c r="E109" s="1"/>
      <c r="H109" s="1"/>
      <c r="K109" s="1"/>
      <c r="N109" s="1"/>
      <c r="U109" s="1"/>
    </row>
    <row r="110" spans="1:21" x14ac:dyDescent="0.25">
      <c r="C110" s="1"/>
      <c r="E110" s="1"/>
      <c r="H110" s="1"/>
      <c r="K110" s="1"/>
      <c r="N110" s="1"/>
      <c r="U110" s="1"/>
    </row>
  </sheetData>
  <sortState ref="A90:U107">
    <sortCondition ref="U90:U107"/>
  </sortState>
  <pageMargins left="0.7" right="0.7" top="0.75" bottom="0.75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thomson</dc:creator>
  <cp:lastModifiedBy>Mackenzie</cp:lastModifiedBy>
  <cp:lastPrinted>2021-07-09T19:04:13Z</cp:lastPrinted>
  <dcterms:created xsi:type="dcterms:W3CDTF">2021-07-08T18:41:59Z</dcterms:created>
  <dcterms:modified xsi:type="dcterms:W3CDTF">2021-07-11T19:57:03Z</dcterms:modified>
</cp:coreProperties>
</file>